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Conti\"/>
    </mc:Choice>
  </mc:AlternateContent>
  <xr:revisionPtr revIDLastSave="0" documentId="13_ncr:1_{CFE930E7-CF2A-4C81-80E3-D4A810F8CCC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s.szenior férfi" sheetId="3" r:id="rId3"/>
    <sheet name="s.szenior női" sheetId="4" r:id="rId4"/>
    <sheet name="masters ferfi" sheetId="5" r:id="rId5"/>
    <sheet name="masters noi" sheetId="6" r:id="rId6"/>
  </sheets>
  <definedNames>
    <definedName name="_xlnm.Print_Area" localSheetId="0">'szenior ferfi'!$B$1:$R$24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4" i="3" l="1"/>
  <c r="Q27" i="3"/>
  <c r="Q29" i="3"/>
  <c r="Q36" i="3"/>
  <c r="Q28" i="3"/>
  <c r="Q33" i="3"/>
  <c r="Q35" i="3"/>
  <c r="Q31" i="3"/>
  <c r="Q32" i="3"/>
  <c r="Q6" i="3"/>
  <c r="Q5" i="3"/>
  <c r="Q8" i="3"/>
  <c r="Q10" i="3"/>
  <c r="Q12" i="3"/>
  <c r="Q14" i="3"/>
  <c r="Q4" i="5"/>
  <c r="Q5" i="5"/>
  <c r="Q6" i="5"/>
  <c r="Q7" i="5"/>
  <c r="Q13" i="5"/>
  <c r="Q15" i="5"/>
  <c r="Q14" i="5"/>
  <c r="Q25" i="3"/>
  <c r="Q22" i="2"/>
  <c r="Q20" i="2"/>
  <c r="Q19" i="2"/>
  <c r="Q5" i="2"/>
  <c r="Q4" i="2"/>
  <c r="Q18" i="1"/>
  <c r="Q20" i="1"/>
  <c r="Q26" i="3"/>
  <c r="Q25" i="1"/>
  <c r="Q6" i="1"/>
  <c r="Q14" i="4"/>
  <c r="Q4" i="4"/>
  <c r="Q7" i="3"/>
  <c r="Q7" i="2"/>
  <c r="Q8" i="2"/>
  <c r="Q9" i="2"/>
  <c r="Q16" i="5"/>
  <c r="Q11" i="3"/>
  <c r="Q13" i="3"/>
  <c r="Q15" i="3"/>
  <c r="Q4" i="3"/>
  <c r="Q4" i="1"/>
  <c r="Q23" i="1"/>
  <c r="Q24" i="1"/>
  <c r="Q22" i="1"/>
  <c r="Q21" i="1"/>
  <c r="Q14" i="6" l="1"/>
  <c r="Q4" i="6"/>
</calcChain>
</file>

<file path=xl/sharedStrings.xml><?xml version="1.0" encoding="utf-8"?>
<sst xmlns="http://schemas.openxmlformats.org/spreadsheetml/2006/main" count="368" uniqueCount="51">
  <si>
    <t>Final</t>
  </si>
  <si>
    <t>Helyezés</t>
  </si>
  <si>
    <t>poz</t>
  </si>
  <si>
    <t>HELY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</si>
  <si>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</si>
  <si>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</si>
  <si>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</si>
  <si>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</si>
  <si>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</si>
  <si>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</si>
  <si>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</si>
  <si>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</si>
  <si>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</si>
  <si>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</si>
  <si>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</si>
  <si>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</si>
  <si>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>Madarász, Erik 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</si>
  <si>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</si>
  <si>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</si>
  <si>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</si>
  <si>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</si>
  <si>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</si>
  <si>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</si>
  <si>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</si>
  <si>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Száraz Zsigmond</t>
  </si>
  <si>
    <t>Vincze Alajos</t>
  </si>
  <si>
    <t>Jászkuti László</t>
  </si>
  <si>
    <t>Szalontai István</t>
  </si>
  <si>
    <t>Lakatos Vilmos</t>
  </si>
  <si>
    <t>scor</t>
  </si>
  <si>
    <t>scoe</t>
  </si>
  <si>
    <t>Saághy Pál</t>
  </si>
  <si>
    <t>Minkova Daniela</t>
  </si>
  <si>
    <t>Lotfi Farbod</t>
  </si>
  <si>
    <t>Dr Bodnár Zoltán</t>
  </si>
  <si>
    <t>Kulcsár Tibor</t>
  </si>
  <si>
    <t>Tóbiás György</t>
  </si>
  <si>
    <t>IV.29</t>
  </si>
  <si>
    <t>V.24</t>
  </si>
  <si>
    <t>VI.27</t>
  </si>
  <si>
    <t>VII.29</t>
  </si>
  <si>
    <t>VIII.26</t>
  </si>
  <si>
    <t>IX.30</t>
  </si>
  <si>
    <t>X.28</t>
  </si>
  <si>
    <t>Senior ferfi stroke</t>
  </si>
  <si>
    <t>Senior ferfi STR-HCP</t>
  </si>
  <si>
    <t>Kollár Határ Times</t>
  </si>
  <si>
    <t>Kovács Ágnes</t>
  </si>
  <si>
    <t>Szikora Zoltán</t>
  </si>
  <si>
    <t>Koplányi Tibor</t>
  </si>
  <si>
    <t>Koszta Erzsébet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</si>
</sst>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name val="Arial"/>
      <family val="2"/>
      <charset val="238"/>
    </font>
    <font>
      <strike/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/>
    </xf>
    <xf numFmtId="0" fontId="14" fillId="2" borderId="3" xfId="0" applyFont="1" applyFill="1" applyBorder="1"/>
    <xf numFmtId="0" fontId="12" fillId="2" borderId="0" xfId="0" applyFont="1" applyFill="1"/>
    <xf numFmtId="0" fontId="12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/>
    <xf numFmtId="0" fontId="10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/>
    <xf numFmtId="0" fontId="1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10" fillId="0" borderId="6" xfId="0" quotePrefix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V35"/>
  <sheetViews>
    <sheetView tabSelected="1" zoomScale="70" zoomScaleNormal="70" workbookViewId="0">
      <selection activeCell="B32" sqref="B32"/>
    </sheetView>
  </sheetViews>
  <sheetFormatPr defaultRowHeight="15.6" x14ac:dyDescent="0.3"/>
  <cols>
    <col min="1" max="1" width="3.109375" style="76" bestFit="1" customWidth="1"/>
    <col min="2" max="2" width="38.33203125" style="1" bestFit="1" customWidth="1"/>
    <col min="3" max="3" width="9.109375" style="2" bestFit="1" customWidth="1"/>
    <col min="4" max="4" width="4.33203125" style="2" bestFit="1" customWidth="1"/>
    <col min="5" max="5" width="9.109375" style="2" bestFit="1" customWidth="1"/>
    <col min="6" max="6" width="4.33203125" style="2" bestFit="1" customWidth="1"/>
    <col min="7" max="7" width="9.109375" style="2" bestFit="1" customWidth="1"/>
    <col min="8" max="8" width="4.33203125" style="2" bestFit="1" customWidth="1"/>
    <col min="9" max="9" width="9.109375" style="2" bestFit="1" customWidth="1"/>
    <col min="10" max="10" width="4.33203125" style="2" bestFit="1" customWidth="1"/>
    <col min="11" max="11" width="9.109375" style="2" bestFit="1" customWidth="1"/>
    <col min="12" max="12" width="4.33203125" style="2" bestFit="1" customWidth="1"/>
    <col min="13" max="13" width="9.109375" style="2" bestFit="1" customWidth="1"/>
    <col min="14" max="14" width="4.33203125" style="2" bestFit="1" customWidth="1"/>
    <col min="15" max="15" width="9.109375" style="2" bestFit="1" customWidth="1"/>
    <col min="16" max="16" width="4.33203125" style="2" bestFit="1" customWidth="1"/>
    <col min="17" max="17" width="7.44140625" style="2" customWidth="1"/>
    <col min="18" max="18" width="9.109375" style="2" customWidth="1"/>
    <col min="19" max="19" width="11.5546875" style="2" customWidth="1"/>
    <col min="20" max="20" width="3.109375" style="2" bestFit="1" customWidth="1"/>
    <col min="21" max="70" width="11.5546875" style="2" customWidth="1"/>
    <col min="71" max="109" width="11.5546875" style="3" customWidth="1"/>
    <col min="110" max="110" width="45.33203125" style="3" customWidth="1"/>
    <col min="111" max="111" width="8.33203125" style="3" customWidth="1"/>
    <col min="112" max="113" width="4.44140625" style="3" customWidth="1"/>
    <col min="114" max="114" width="8.6640625" style="3" customWidth="1"/>
    <col min="115" max="116" width="4.44140625" style="3" customWidth="1"/>
    <col min="117" max="117" width="8.6640625" style="3" customWidth="1"/>
    <col min="118" max="119" width="4.44140625" style="3" customWidth="1"/>
    <col min="120" max="120" width="8.6640625" style="3" customWidth="1"/>
    <col min="121" max="122" width="4.44140625" style="3" customWidth="1"/>
    <col min="123" max="123" width="9.6640625" style="3" customWidth="1"/>
    <col min="124" max="124" width="5.33203125" style="3" customWidth="1"/>
    <col min="125" max="125" width="4.44140625" style="3" customWidth="1"/>
    <col min="126" max="126" width="8.6640625" style="3" customWidth="1"/>
    <col min="127" max="128" width="4.44140625" style="3" customWidth="1"/>
    <col min="129" max="129" width="7.33203125" style="3" customWidth="1"/>
    <col min="130" max="131" width="4.6640625" style="3" customWidth="1"/>
    <col min="132" max="132" width="4.44140625" style="3" customWidth="1"/>
    <col min="133" max="133" width="7.44140625" style="3" customWidth="1"/>
    <col min="134" max="134" width="9.109375" style="3" customWidth="1"/>
    <col min="135" max="365" width="11.5546875" style="3" customWidth="1"/>
    <col min="366" max="366" width="45.33203125" style="3" customWidth="1"/>
    <col min="367" max="367" width="8.33203125" style="3" customWidth="1"/>
    <col min="368" max="369" width="4.44140625" style="3" customWidth="1"/>
    <col min="370" max="370" width="8.6640625" style="3" customWidth="1"/>
    <col min="371" max="372" width="4.44140625" style="3" customWidth="1"/>
    <col min="373" max="373" width="8.6640625" style="3" customWidth="1"/>
    <col min="374" max="375" width="4.44140625" style="3" customWidth="1"/>
    <col min="376" max="376" width="8.6640625" style="3" customWidth="1"/>
    <col min="377" max="378" width="4.44140625" style="3" customWidth="1"/>
    <col min="379" max="379" width="9.6640625" style="3" customWidth="1"/>
    <col min="380" max="380" width="5.33203125" style="3" customWidth="1"/>
    <col min="381" max="381" width="4.44140625" style="3" customWidth="1"/>
    <col min="382" max="382" width="8.6640625" style="3" customWidth="1"/>
    <col min="383" max="384" width="4.44140625" style="3" customWidth="1"/>
    <col min="385" max="385" width="7.33203125" style="3" customWidth="1"/>
    <col min="386" max="387" width="4.6640625" style="3" customWidth="1"/>
    <col min="388" max="388" width="4.44140625" style="3" customWidth="1"/>
    <col min="389" max="389" width="7.44140625" style="3" customWidth="1"/>
    <col min="390" max="390" width="9.109375" style="3" customWidth="1"/>
    <col min="391" max="621" width="11.5546875" style="3" customWidth="1"/>
    <col min="622" max="622" width="45.33203125" style="3" customWidth="1"/>
    <col min="623" max="623" width="8.33203125" style="3" customWidth="1"/>
    <col min="624" max="625" width="4.44140625" style="3" customWidth="1"/>
    <col min="626" max="626" width="8.6640625" style="3" customWidth="1"/>
    <col min="627" max="628" width="4.44140625" style="3" customWidth="1"/>
    <col min="629" max="629" width="8.6640625" style="3" customWidth="1"/>
    <col min="630" max="631" width="4.44140625" style="3" customWidth="1"/>
    <col min="632" max="632" width="8.6640625" style="3" customWidth="1"/>
    <col min="633" max="634" width="4.44140625" style="3" customWidth="1"/>
    <col min="635" max="635" width="9.6640625" style="3" customWidth="1"/>
    <col min="636" max="636" width="5.33203125" style="3" customWidth="1"/>
    <col min="637" max="637" width="4.44140625" style="3" customWidth="1"/>
    <col min="638" max="638" width="8.6640625" style="3" customWidth="1"/>
    <col min="639" max="640" width="4.44140625" style="3" customWidth="1"/>
    <col min="641" max="641" width="7.33203125" style="3" customWidth="1"/>
    <col min="642" max="643" width="4.6640625" style="3" customWidth="1"/>
    <col min="644" max="644" width="4.44140625" style="3" customWidth="1"/>
    <col min="645" max="645" width="7.44140625" style="3" customWidth="1"/>
    <col min="646" max="646" width="9.109375" style="3" customWidth="1"/>
    <col min="647" max="877" width="11.5546875" style="3" customWidth="1"/>
    <col min="878" max="878" width="45.33203125" style="3" customWidth="1"/>
    <col min="879" max="879" width="8.33203125" style="3" customWidth="1"/>
    <col min="880" max="881" width="4.44140625" style="3" customWidth="1"/>
    <col min="882" max="882" width="8.6640625" style="3" customWidth="1"/>
    <col min="883" max="884" width="4.44140625" style="3" customWidth="1"/>
    <col min="885" max="885" width="8.6640625" style="3" customWidth="1"/>
    <col min="886" max="887" width="4.44140625" style="3" customWidth="1"/>
    <col min="888" max="888" width="8.6640625" style="3" customWidth="1"/>
    <col min="889" max="890" width="4.44140625" style="3" customWidth="1"/>
    <col min="891" max="891" width="9.6640625" style="3" customWidth="1"/>
    <col min="892" max="892" width="5.33203125" style="3" customWidth="1"/>
    <col min="893" max="893" width="4.44140625" style="3" customWidth="1"/>
    <col min="894" max="894" width="8.6640625" style="3" customWidth="1"/>
    <col min="895" max="896" width="4.44140625" style="3" customWidth="1"/>
    <col min="897" max="897" width="7.33203125" style="3" customWidth="1"/>
    <col min="898" max="899" width="4.6640625" style="3" customWidth="1"/>
    <col min="900" max="900" width="4.44140625" style="3" customWidth="1"/>
    <col min="901" max="901" width="7.44140625" style="3" customWidth="1"/>
    <col min="902" max="902" width="9.109375" style="3" customWidth="1"/>
    <col min="903" max="906" width="11.5546875" style="3" customWidth="1"/>
    <col min="907" max="998" width="8.44140625" customWidth="1"/>
  </cols>
  <sheetData>
    <row r="1" spans="1:20" x14ac:dyDescent="0.3">
      <c r="B1" s="4" t="s">
        <v>7</v>
      </c>
      <c r="C1" s="5" t="s">
        <v>37</v>
      </c>
      <c r="D1" s="5"/>
      <c r="E1" s="5" t="s">
        <v>38</v>
      </c>
      <c r="F1" s="5"/>
      <c r="G1" s="5" t="s">
        <v>39</v>
      </c>
      <c r="H1" s="5"/>
      <c r="I1" s="5" t="s">
        <v>40</v>
      </c>
      <c r="J1" s="5"/>
      <c r="K1" s="5" t="s">
        <v>41</v>
      </c>
      <c r="L1" s="5"/>
      <c r="M1" s="5" t="s">
        <v>42</v>
      </c>
      <c r="N1" s="5"/>
      <c r="O1" s="5" t="s">
        <v>43</v>
      </c>
      <c r="P1" s="5"/>
      <c r="Q1" s="6" t="s">
        <v>0</v>
      </c>
      <c r="R1" s="7" t="s">
        <v>1</v>
      </c>
    </row>
    <row r="2" spans="1:20" x14ac:dyDescent="0.3">
      <c r="B2" s="10">
        <v>2024</v>
      </c>
      <c r="C2" s="11">
        <v>1</v>
      </c>
      <c r="D2" s="11"/>
      <c r="E2" s="11">
        <v>2</v>
      </c>
      <c r="F2" s="11"/>
      <c r="G2" s="11">
        <v>3</v>
      </c>
      <c r="H2" s="11"/>
      <c r="I2" s="11">
        <v>4</v>
      </c>
      <c r="J2" s="11"/>
      <c r="K2" s="11">
        <v>5</v>
      </c>
      <c r="L2" s="11"/>
      <c r="M2" s="11">
        <v>6</v>
      </c>
      <c r="N2" s="9"/>
      <c r="O2" s="11">
        <v>7</v>
      </c>
      <c r="P2" s="11"/>
      <c r="Q2" s="12" t="s">
        <v>29</v>
      </c>
      <c r="R2" s="13"/>
    </row>
    <row r="3" spans="1:20" x14ac:dyDescent="0.3">
      <c r="B3" s="4" t="s">
        <v>44</v>
      </c>
      <c r="C3" s="8" t="s">
        <v>4</v>
      </c>
      <c r="D3" s="8" t="s">
        <v>2</v>
      </c>
      <c r="E3" s="8" t="s">
        <v>4</v>
      </c>
      <c r="F3" s="8" t="s">
        <v>2</v>
      </c>
      <c r="G3" s="8" t="s">
        <v>4</v>
      </c>
      <c r="H3" s="8" t="s">
        <v>2</v>
      </c>
      <c r="I3" s="8" t="s">
        <v>4</v>
      </c>
      <c r="J3" s="8" t="s">
        <v>2</v>
      </c>
      <c r="K3" s="8" t="s">
        <v>4</v>
      </c>
      <c r="L3" s="8" t="s">
        <v>2</v>
      </c>
      <c r="M3" s="8" t="s">
        <v>4</v>
      </c>
      <c r="N3" s="8" t="s">
        <v>2</v>
      </c>
      <c r="O3" s="8" t="s">
        <v>4</v>
      </c>
      <c r="P3" s="8" t="s">
        <v>2</v>
      </c>
      <c r="Q3" s="14"/>
      <c r="R3" s="14" t="s">
        <v>3</v>
      </c>
      <c r="T3" s="21"/>
    </row>
    <row r="4" spans="1:20" x14ac:dyDescent="0.3">
      <c r="A4" s="76">
        <v>1</v>
      </c>
      <c r="B4" s="28" t="s">
        <v>33</v>
      </c>
      <c r="C4" s="28">
        <v>34</v>
      </c>
      <c r="D4" s="29"/>
      <c r="E4" s="26">
        <v>35</v>
      </c>
      <c r="F4" s="23"/>
      <c r="G4" s="26"/>
      <c r="H4" s="22"/>
      <c r="I4" s="26"/>
      <c r="J4" s="23"/>
      <c r="K4" s="26"/>
      <c r="L4" s="23"/>
      <c r="M4" s="26"/>
      <c r="N4" s="23"/>
      <c r="O4" s="26"/>
      <c r="P4" s="29"/>
      <c r="Q4" s="94">
        <f>C4+E4+G4+I4+K4+M4+O4</f>
        <v>69</v>
      </c>
      <c r="R4" s="22"/>
      <c r="T4" s="21"/>
    </row>
    <row r="5" spans="1:20" x14ac:dyDescent="0.3">
      <c r="B5" s="28"/>
      <c r="C5" s="28"/>
      <c r="D5" s="29"/>
      <c r="E5" s="26"/>
      <c r="F5" s="23"/>
      <c r="G5" s="26"/>
      <c r="H5" s="22"/>
      <c r="I5" s="26"/>
      <c r="J5" s="23"/>
      <c r="K5" s="26"/>
      <c r="L5" s="23"/>
      <c r="M5" s="26"/>
      <c r="N5" s="23"/>
      <c r="O5" s="26"/>
      <c r="P5" s="29"/>
      <c r="Q5" s="94"/>
      <c r="R5" s="22"/>
      <c r="T5" s="21"/>
    </row>
    <row r="6" spans="1:20" x14ac:dyDescent="0.3">
      <c r="A6" s="76">
        <v>2</v>
      </c>
      <c r="B6" s="28" t="s">
        <v>16</v>
      </c>
      <c r="C6" s="28">
        <v>35</v>
      </c>
      <c r="D6" s="29"/>
      <c r="E6" s="26"/>
      <c r="F6" s="29"/>
      <c r="G6" s="26"/>
      <c r="H6" s="29"/>
      <c r="I6" s="96"/>
      <c r="J6" s="29"/>
      <c r="K6" s="26"/>
      <c r="L6" s="29"/>
      <c r="M6" s="26"/>
      <c r="N6" s="98"/>
      <c r="O6" s="26"/>
      <c r="P6" s="54"/>
      <c r="Q6" s="94">
        <f>C6+E6+G6+K6+M6+O6</f>
        <v>35</v>
      </c>
      <c r="R6" s="29"/>
      <c r="T6" s="21"/>
    </row>
    <row r="7" spans="1:20" x14ac:dyDescent="0.3">
      <c r="B7" s="28"/>
      <c r="C7" s="28"/>
      <c r="D7" s="22"/>
      <c r="E7" s="26"/>
      <c r="F7" s="22"/>
      <c r="G7" s="26"/>
      <c r="H7" s="22"/>
      <c r="I7" s="26"/>
      <c r="J7" s="22"/>
      <c r="K7" s="26"/>
      <c r="L7" s="22"/>
      <c r="M7" s="26"/>
      <c r="N7" s="16"/>
      <c r="O7" s="26"/>
      <c r="P7" s="62"/>
      <c r="Q7" s="94"/>
      <c r="R7" s="22"/>
      <c r="T7" s="21"/>
    </row>
    <row r="8" spans="1:20" x14ac:dyDescent="0.3">
      <c r="B8" s="28"/>
      <c r="C8" s="28"/>
      <c r="D8" s="29"/>
      <c r="E8" s="26"/>
      <c r="F8" s="22"/>
      <c r="G8" s="26"/>
      <c r="H8" s="22"/>
      <c r="I8" s="26"/>
      <c r="J8" s="23"/>
      <c r="K8" s="26"/>
      <c r="L8" s="23"/>
      <c r="M8" s="26"/>
      <c r="N8" s="23"/>
      <c r="O8" s="26"/>
      <c r="P8" s="29"/>
      <c r="Q8" s="94"/>
      <c r="R8" s="22"/>
      <c r="T8" s="21"/>
    </row>
    <row r="9" spans="1:20" x14ac:dyDescent="0.3">
      <c r="A9" s="77"/>
      <c r="B9" s="28"/>
      <c r="C9" s="28"/>
      <c r="D9" s="22"/>
      <c r="E9" s="26"/>
      <c r="F9" s="23"/>
      <c r="G9" s="26"/>
      <c r="H9" s="22"/>
      <c r="I9" s="26"/>
      <c r="J9" s="23"/>
      <c r="K9" s="26"/>
      <c r="L9" s="23"/>
      <c r="M9" s="26"/>
      <c r="N9" s="23"/>
      <c r="O9" s="26"/>
      <c r="P9" s="29"/>
      <c r="Q9" s="94"/>
      <c r="R9" s="22"/>
      <c r="T9" s="21"/>
    </row>
    <row r="10" spans="1:20" x14ac:dyDescent="0.3">
      <c r="A10" s="77"/>
      <c r="B10" s="28"/>
      <c r="C10" s="28"/>
      <c r="D10" s="29"/>
      <c r="E10" s="26"/>
      <c r="F10" s="22"/>
      <c r="G10" s="26"/>
      <c r="H10" s="22"/>
      <c r="I10" s="26"/>
      <c r="J10" s="23"/>
      <c r="K10" s="26"/>
      <c r="L10" s="23"/>
      <c r="M10" s="26"/>
      <c r="N10" s="23"/>
      <c r="O10" s="26"/>
      <c r="P10" s="29"/>
      <c r="Q10" s="94"/>
      <c r="R10" s="22"/>
      <c r="T10" s="21"/>
    </row>
    <row r="11" spans="1:20" x14ac:dyDescent="0.3">
      <c r="A11" s="77"/>
      <c r="B11" s="28"/>
      <c r="C11" s="28"/>
      <c r="D11" s="29"/>
      <c r="E11" s="26"/>
      <c r="F11" s="23"/>
      <c r="G11" s="26"/>
      <c r="H11" s="23"/>
      <c r="I11" s="26"/>
      <c r="J11" s="23"/>
      <c r="K11" s="26"/>
      <c r="L11" s="23"/>
      <c r="M11" s="26"/>
      <c r="N11" s="23"/>
      <c r="O11" s="26"/>
      <c r="P11" s="29"/>
      <c r="Q11" s="24"/>
      <c r="R11" s="26"/>
      <c r="T11" s="21"/>
    </row>
    <row r="12" spans="1:20" x14ac:dyDescent="0.3">
      <c r="A12" s="77"/>
      <c r="T12" s="21"/>
    </row>
    <row r="13" spans="1:20" x14ac:dyDescent="0.3">
      <c r="A13" s="77"/>
      <c r="T13" s="21"/>
    </row>
    <row r="14" spans="1:20" x14ac:dyDescent="0.3">
      <c r="A14" s="77"/>
      <c r="T14" s="21"/>
    </row>
    <row r="15" spans="1:20" x14ac:dyDescent="0.3">
      <c r="A15" s="77"/>
      <c r="B15" s="4" t="s">
        <v>7</v>
      </c>
      <c r="C15" s="5" t="s">
        <v>37</v>
      </c>
      <c r="D15" s="5"/>
      <c r="E15" s="5" t="s">
        <v>38</v>
      </c>
      <c r="F15" s="5"/>
      <c r="G15" s="5" t="s">
        <v>39</v>
      </c>
      <c r="H15" s="5"/>
      <c r="I15" s="5" t="s">
        <v>40</v>
      </c>
      <c r="J15" s="5"/>
      <c r="K15" s="5" t="s">
        <v>41</v>
      </c>
      <c r="L15" s="5"/>
      <c r="M15" s="5" t="s">
        <v>42</v>
      </c>
      <c r="N15" s="5"/>
      <c r="O15" s="5" t="s">
        <v>43</v>
      </c>
      <c r="P15" s="5"/>
      <c r="Q15" s="6" t="s">
        <v>0</v>
      </c>
      <c r="R15" s="7" t="s">
        <v>1</v>
      </c>
    </row>
    <row r="16" spans="1:20" x14ac:dyDescent="0.3">
      <c r="A16" s="77"/>
      <c r="B16" s="10">
        <v>2024</v>
      </c>
      <c r="C16" s="11">
        <v>1</v>
      </c>
      <c r="D16" s="11"/>
      <c r="E16" s="11">
        <v>2</v>
      </c>
      <c r="F16" s="11"/>
      <c r="G16" s="11">
        <v>3</v>
      </c>
      <c r="H16" s="11"/>
      <c r="I16" s="11">
        <v>4</v>
      </c>
      <c r="J16" s="11"/>
      <c r="K16" s="11">
        <v>5</v>
      </c>
      <c r="L16" s="11"/>
      <c r="M16" s="11">
        <v>6</v>
      </c>
      <c r="N16" s="9"/>
      <c r="O16" s="11">
        <v>7</v>
      </c>
      <c r="P16" s="11"/>
      <c r="Q16" s="12" t="s">
        <v>29</v>
      </c>
      <c r="R16" s="13"/>
    </row>
    <row r="17" spans="1:18" x14ac:dyDescent="0.3">
      <c r="A17" s="77"/>
      <c r="B17" s="4" t="s">
        <v>45</v>
      </c>
      <c r="C17" s="19" t="s">
        <v>6</v>
      </c>
      <c r="D17" s="19" t="s">
        <v>2</v>
      </c>
      <c r="E17" s="19" t="s">
        <v>6</v>
      </c>
      <c r="F17" s="19" t="s">
        <v>2</v>
      </c>
      <c r="G17" s="19" t="s">
        <v>6</v>
      </c>
      <c r="H17" s="8" t="s">
        <v>2</v>
      </c>
      <c r="I17" s="19" t="s">
        <v>6</v>
      </c>
      <c r="J17" s="8" t="s">
        <v>2</v>
      </c>
      <c r="K17" s="19" t="s">
        <v>6</v>
      </c>
      <c r="L17" s="8" t="s">
        <v>2</v>
      </c>
      <c r="M17" s="19" t="s">
        <v>6</v>
      </c>
      <c r="N17" s="8" t="s">
        <v>2</v>
      </c>
      <c r="O17" s="19" t="s">
        <v>6</v>
      </c>
      <c r="P17" s="8" t="s">
        <v>2</v>
      </c>
      <c r="Q17" s="14"/>
      <c r="R17" s="14" t="s">
        <v>3</v>
      </c>
    </row>
    <row r="18" spans="1:18" x14ac:dyDescent="0.3">
      <c r="A18" s="76">
        <v>1</v>
      </c>
      <c r="B18" s="28" t="s">
        <v>33</v>
      </c>
      <c r="C18" s="30">
        <v>27</v>
      </c>
      <c r="D18" s="16"/>
      <c r="E18" s="30">
        <v>28</v>
      </c>
      <c r="F18" s="16"/>
      <c r="G18" s="30"/>
      <c r="H18" s="16"/>
      <c r="I18" s="97"/>
      <c r="J18" s="17"/>
      <c r="K18" s="30"/>
      <c r="L18" s="16"/>
      <c r="M18" s="30"/>
      <c r="N18" s="16"/>
      <c r="O18" s="30"/>
      <c r="P18" s="16"/>
      <c r="Q18" s="24">
        <f t="shared" ref="Q18:Q20" si="0">C18+E18+G18+I18+K18+M18+O18</f>
        <v>55</v>
      </c>
      <c r="R18" s="22"/>
    </row>
    <row r="19" spans="1:18" x14ac:dyDescent="0.3">
      <c r="B19" s="28"/>
      <c r="C19" s="30"/>
      <c r="D19" s="16"/>
      <c r="E19" s="30"/>
      <c r="F19" s="16"/>
      <c r="G19" s="30"/>
      <c r="H19" s="16"/>
      <c r="I19" s="97"/>
      <c r="J19" s="17"/>
      <c r="K19" s="30"/>
      <c r="L19" s="16"/>
      <c r="M19" s="30"/>
      <c r="N19" s="16"/>
      <c r="O19" s="30"/>
      <c r="P19" s="16"/>
      <c r="Q19" s="24"/>
      <c r="R19" s="22"/>
    </row>
    <row r="20" spans="1:18" x14ac:dyDescent="0.3">
      <c r="A20" s="76">
        <v>2</v>
      </c>
      <c r="B20" s="28" t="s">
        <v>16</v>
      </c>
      <c r="C20" s="30">
        <v>31</v>
      </c>
      <c r="D20" s="16"/>
      <c r="E20" s="30"/>
      <c r="F20" s="16"/>
      <c r="G20" s="30"/>
      <c r="H20" s="16"/>
      <c r="I20" s="30"/>
      <c r="J20" s="22"/>
      <c r="K20" s="30"/>
      <c r="L20" s="16"/>
      <c r="M20" s="30"/>
      <c r="N20" s="16"/>
      <c r="O20" s="30"/>
      <c r="P20" s="62"/>
      <c r="Q20" s="24">
        <f t="shared" si="0"/>
        <v>31</v>
      </c>
      <c r="R20" s="22"/>
    </row>
    <row r="21" spans="1:18" x14ac:dyDescent="0.3">
      <c r="B21" s="28"/>
      <c r="C21" s="30"/>
      <c r="D21" s="16"/>
      <c r="E21" s="30"/>
      <c r="F21" s="16"/>
      <c r="G21" s="30"/>
      <c r="H21" s="16"/>
      <c r="I21" s="30"/>
      <c r="J21" s="22"/>
      <c r="K21" s="30"/>
      <c r="L21" s="16"/>
      <c r="M21" s="30"/>
      <c r="N21" s="16"/>
      <c r="O21" s="30"/>
      <c r="P21" s="62"/>
      <c r="Q21" s="24">
        <f>C21+E21+G21+I21+K21+M21+O21</f>
        <v>0</v>
      </c>
      <c r="R21" s="22"/>
    </row>
    <row r="22" spans="1:18" x14ac:dyDescent="0.3">
      <c r="B22" s="28"/>
      <c r="C22" s="95"/>
      <c r="D22" s="74"/>
      <c r="E22" s="75"/>
      <c r="F22" s="74"/>
      <c r="G22" s="30"/>
      <c r="H22" s="16"/>
      <c r="I22" s="30"/>
      <c r="J22" s="16"/>
      <c r="K22" s="15"/>
      <c r="L22" s="20"/>
      <c r="M22" s="15"/>
      <c r="N22" s="16"/>
      <c r="O22" s="15"/>
      <c r="P22" s="16"/>
      <c r="Q22" s="24">
        <f>C22+E22+G22+I22+K22+M22+O22</f>
        <v>0</v>
      </c>
      <c r="R22" s="22"/>
    </row>
    <row r="23" spans="1:18" x14ac:dyDescent="0.3">
      <c r="B23" s="28"/>
      <c r="C23" s="30"/>
      <c r="D23" s="16"/>
      <c r="E23" s="83"/>
      <c r="F23" s="74"/>
      <c r="G23" s="30"/>
      <c r="H23" s="16"/>
      <c r="I23" s="30"/>
      <c r="J23" s="17"/>
      <c r="K23" s="15"/>
      <c r="L23" s="20"/>
      <c r="M23" s="15"/>
      <c r="N23" s="16"/>
      <c r="O23" s="15"/>
      <c r="P23" s="16"/>
      <c r="Q23" s="24">
        <f t="shared" ref="Q23" si="1">C23+E23+G23+I23+K23+M23+O23</f>
        <v>0</v>
      </c>
      <c r="R23" s="16"/>
    </row>
    <row r="24" spans="1:18" x14ac:dyDescent="0.3">
      <c r="A24" s="77"/>
      <c r="B24" s="28"/>
      <c r="C24" s="30"/>
      <c r="D24" s="16"/>
      <c r="E24" s="15"/>
      <c r="F24" s="16"/>
      <c r="G24" s="30"/>
      <c r="H24" s="16"/>
      <c r="I24" s="30"/>
      <c r="J24" s="17"/>
      <c r="K24" s="30"/>
      <c r="L24" s="20"/>
      <c r="M24" s="15"/>
      <c r="N24" s="17"/>
      <c r="O24" s="30"/>
      <c r="P24" s="16"/>
      <c r="Q24" s="24">
        <f>C24+E24+G24+I24+K24+M24+O24</f>
        <v>0</v>
      </c>
      <c r="R24" s="18"/>
    </row>
    <row r="25" spans="1:18" x14ac:dyDescent="0.3">
      <c r="A25" s="77"/>
      <c r="B25" s="25"/>
      <c r="C25" s="83"/>
      <c r="D25" s="74"/>
      <c r="E25" s="30"/>
      <c r="F25" s="30"/>
      <c r="G25" s="30"/>
      <c r="H25" s="16"/>
      <c r="I25" s="15"/>
      <c r="J25" s="27"/>
      <c r="K25" s="15"/>
      <c r="L25" s="20"/>
      <c r="M25" s="15"/>
      <c r="N25" s="16"/>
      <c r="O25" s="30"/>
      <c r="P25" s="16"/>
      <c r="Q25" s="24">
        <f>C25+E25+G25+I25+K25+M25+O25</f>
        <v>0</v>
      </c>
      <c r="R25" s="18"/>
    </row>
    <row r="26" spans="1:18" x14ac:dyDescent="0.3">
      <c r="A26" s="77"/>
    </row>
    <row r="28" spans="1:18" x14ac:dyDescent="0.3"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</row>
    <row r="29" spans="1:18" x14ac:dyDescent="0.3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1:18" x14ac:dyDescent="0.3">
      <c r="B30" s="87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1:18" x14ac:dyDescent="0.3">
      <c r="B31" s="87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</row>
    <row r="32" spans="1:18" x14ac:dyDescent="0.3">
      <c r="B32" s="87"/>
    </row>
    <row r="33" spans="2:2" x14ac:dyDescent="0.3">
      <c r="B33" s="87"/>
    </row>
    <row r="35" spans="2:2" x14ac:dyDescent="0.3">
      <c r="B35" s="87"/>
    </row>
  </sheetData>
  <sortState xmlns:xlrd2="http://schemas.microsoft.com/office/spreadsheetml/2017/richdata2" ref="B24:Q24">
    <sortCondition ref="Q24"/>
  </sortState>
  <pageMargins left="0.7" right="0.7" top="0.75" bottom="0.75" header="0.51180555555555496" footer="0.51180555555555496"/>
  <pageSetup paperSize="9" scale="85" firstPageNumber="0" orientation="landscape" horizontalDpi="300" verticalDpi="300" r:id="rId1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R36"/>
  <sheetViews>
    <sheetView workbookViewId="0">
      <selection activeCell="V20" sqref="V20"/>
    </sheetView>
  </sheetViews>
  <sheetFormatPr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23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31">
        <v>1</v>
      </c>
      <c r="B4" s="53" t="s">
        <v>32</v>
      </c>
      <c r="C4" s="55">
        <v>41</v>
      </c>
      <c r="D4" s="62"/>
      <c r="E4" s="55">
        <v>41</v>
      </c>
      <c r="F4" s="62"/>
      <c r="G4" s="55"/>
      <c r="H4" s="62"/>
      <c r="I4" s="55"/>
      <c r="J4" s="54"/>
      <c r="K4" s="55"/>
      <c r="L4" s="54"/>
      <c r="M4" s="55"/>
      <c r="N4" s="62"/>
      <c r="O4" s="55"/>
      <c r="P4" s="62"/>
      <c r="Q4" s="50">
        <f t="shared" ref="Q4:Q9" si="0">C4+E4+G4+I4+K4+M4+O4</f>
        <v>82</v>
      </c>
      <c r="R4" s="44"/>
    </row>
    <row r="5" spans="1:18" x14ac:dyDescent="0.25">
      <c r="A5" s="31">
        <v>2</v>
      </c>
      <c r="B5" s="55" t="s">
        <v>46</v>
      </c>
      <c r="C5" s="55">
        <v>48</v>
      </c>
      <c r="D5" s="62"/>
      <c r="E5" s="55">
        <v>46</v>
      </c>
      <c r="F5" s="62"/>
      <c r="G5" s="55"/>
      <c r="H5" s="62"/>
      <c r="I5" s="55"/>
      <c r="J5" s="54"/>
      <c r="K5" s="55"/>
      <c r="L5" s="54"/>
      <c r="M5" s="55"/>
      <c r="N5" s="62"/>
      <c r="O5" s="55"/>
      <c r="P5" s="62"/>
      <c r="Q5" s="50">
        <f>C5+E5+G5+I5+K5+M5+O5</f>
        <v>94</v>
      </c>
      <c r="R5" s="44"/>
    </row>
    <row r="7" spans="1:18" x14ac:dyDescent="0.25">
      <c r="A7" s="31">
        <v>3</v>
      </c>
      <c r="B7" s="56" t="s">
        <v>47</v>
      </c>
      <c r="C7" s="99">
        <v>45</v>
      </c>
      <c r="D7" s="62"/>
      <c r="E7" s="55"/>
      <c r="F7" s="62"/>
      <c r="G7" s="55"/>
      <c r="H7" s="62"/>
      <c r="I7" s="55"/>
      <c r="J7" s="54"/>
      <c r="K7" s="59"/>
      <c r="L7" s="54"/>
      <c r="M7" s="55"/>
      <c r="N7" s="62"/>
      <c r="O7" s="55"/>
      <c r="P7" s="54"/>
      <c r="Q7" s="50">
        <f>C7+E7+G7+I7+K7+M7+O7</f>
        <v>45</v>
      </c>
      <c r="R7" s="44"/>
    </row>
    <row r="8" spans="1:18" x14ac:dyDescent="0.25">
      <c r="B8" s="53"/>
      <c r="C8" s="56"/>
      <c r="D8" s="54"/>
      <c r="E8" s="55"/>
      <c r="F8" s="54"/>
      <c r="G8" s="55"/>
      <c r="H8" s="54"/>
      <c r="I8" s="55"/>
      <c r="J8" s="56"/>
      <c r="K8" s="55"/>
      <c r="L8" s="54"/>
      <c r="M8" s="55"/>
      <c r="N8" s="55"/>
      <c r="O8" s="55"/>
      <c r="P8" s="54"/>
      <c r="Q8" s="50">
        <f t="shared" si="0"/>
        <v>0</v>
      </c>
      <c r="R8" s="44"/>
    </row>
    <row r="9" spans="1:18" x14ac:dyDescent="0.25">
      <c r="B9" s="56"/>
      <c r="C9" s="56"/>
      <c r="D9" s="54"/>
      <c r="E9" s="55"/>
      <c r="F9" s="54"/>
      <c r="G9" s="55"/>
      <c r="H9" s="54"/>
      <c r="I9" s="55"/>
      <c r="J9" s="56"/>
      <c r="K9" s="55"/>
      <c r="L9" s="54"/>
      <c r="M9" s="55"/>
      <c r="N9" s="56"/>
      <c r="O9" s="55"/>
      <c r="P9" s="54"/>
      <c r="Q9" s="50">
        <f t="shared" si="0"/>
        <v>0</v>
      </c>
      <c r="R9" s="44"/>
    </row>
    <row r="16" spans="1:18" x14ac:dyDescent="0.25">
      <c r="B16" s="32" t="s">
        <v>7</v>
      </c>
      <c r="C16" s="33" t="s">
        <v>37</v>
      </c>
      <c r="D16" s="33"/>
      <c r="E16" s="33" t="s">
        <v>38</v>
      </c>
      <c r="F16" s="33"/>
      <c r="G16" s="33" t="s">
        <v>39</v>
      </c>
      <c r="H16" s="33"/>
      <c r="I16" s="33" t="s">
        <v>40</v>
      </c>
      <c r="J16" s="33"/>
      <c r="K16" s="33" t="s">
        <v>41</v>
      </c>
      <c r="L16" s="33"/>
      <c r="M16" s="33" t="s">
        <v>42</v>
      </c>
      <c r="N16" s="33"/>
      <c r="O16" s="33" t="s">
        <v>43</v>
      </c>
      <c r="P16" s="33"/>
      <c r="Q16" s="34" t="s">
        <v>0</v>
      </c>
      <c r="R16" s="35" t="s">
        <v>1</v>
      </c>
    </row>
    <row r="17" spans="1:18" x14ac:dyDescent="0.25">
      <c r="B17" s="38">
        <v>2024</v>
      </c>
      <c r="C17" s="39">
        <v>1</v>
      </c>
      <c r="D17" s="39"/>
      <c r="E17" s="39">
        <v>2</v>
      </c>
      <c r="F17" s="39"/>
      <c r="G17" s="39">
        <v>3</v>
      </c>
      <c r="H17" s="39"/>
      <c r="I17" s="39">
        <v>4</v>
      </c>
      <c r="J17" s="39"/>
      <c r="K17" s="39">
        <v>5</v>
      </c>
      <c r="L17" s="39"/>
      <c r="M17" s="39">
        <v>6</v>
      </c>
      <c r="N17" s="37"/>
      <c r="O17" s="39">
        <v>7</v>
      </c>
      <c r="P17" s="39"/>
      <c r="Q17" s="40" t="s">
        <v>5</v>
      </c>
      <c r="R17" s="41"/>
    </row>
    <row r="18" spans="1:18" x14ac:dyDescent="0.25">
      <c r="B18" s="32" t="s">
        <v>15</v>
      </c>
      <c r="C18" s="68" t="s">
        <v>6</v>
      </c>
      <c r="D18" s="61" t="s">
        <v>2</v>
      </c>
      <c r="E18" s="61" t="s">
        <v>6</v>
      </c>
      <c r="F18" s="61" t="s">
        <v>2</v>
      </c>
      <c r="G18" s="61" t="s">
        <v>6</v>
      </c>
      <c r="H18" s="36" t="s">
        <v>2</v>
      </c>
      <c r="I18" s="61" t="s">
        <v>6</v>
      </c>
      <c r="J18" s="36" t="s">
        <v>2</v>
      </c>
      <c r="K18" s="61" t="s">
        <v>6</v>
      </c>
      <c r="L18" s="36" t="s">
        <v>2</v>
      </c>
      <c r="M18" s="61" t="s">
        <v>6</v>
      </c>
      <c r="N18" s="36" t="s">
        <v>2</v>
      </c>
      <c r="O18" s="61" t="s">
        <v>6</v>
      </c>
      <c r="P18" s="36" t="s">
        <v>2</v>
      </c>
      <c r="Q18" s="42"/>
      <c r="R18" s="42" t="s">
        <v>3</v>
      </c>
    </row>
    <row r="19" spans="1:18" x14ac:dyDescent="0.25">
      <c r="A19" s="31">
        <v>1</v>
      </c>
      <c r="B19" s="55" t="s">
        <v>46</v>
      </c>
      <c r="C19" s="70">
        <v>29</v>
      </c>
      <c r="D19" s="62"/>
      <c r="E19" s="55">
        <v>27</v>
      </c>
      <c r="F19" s="62"/>
      <c r="G19" s="55"/>
      <c r="H19" s="62"/>
      <c r="I19" s="55"/>
      <c r="J19" s="62"/>
      <c r="K19" s="55"/>
      <c r="L19" s="62"/>
      <c r="M19" s="55"/>
      <c r="N19" s="62"/>
      <c r="O19" s="55"/>
      <c r="P19" s="62"/>
      <c r="Q19" s="50">
        <f t="shared" ref="Q19:Q22" si="1">C19+E19+G19+I19+K19+M19+O19</f>
        <v>56</v>
      </c>
      <c r="R19" s="44"/>
    </row>
    <row r="20" spans="1:18" x14ac:dyDescent="0.25">
      <c r="A20" s="31">
        <v>2</v>
      </c>
      <c r="B20" s="53" t="s">
        <v>32</v>
      </c>
      <c r="C20" s="100">
        <v>31</v>
      </c>
      <c r="D20" s="62"/>
      <c r="E20" s="55">
        <v>32</v>
      </c>
      <c r="F20" s="62"/>
      <c r="G20" s="55"/>
      <c r="H20" s="62"/>
      <c r="I20" s="55"/>
      <c r="J20" s="62"/>
      <c r="K20" s="55"/>
      <c r="L20" s="62"/>
      <c r="M20" s="55"/>
      <c r="N20" s="62"/>
      <c r="O20" s="55"/>
      <c r="P20" s="62"/>
      <c r="Q20" s="50">
        <f t="shared" si="1"/>
        <v>63</v>
      </c>
      <c r="R20" s="44"/>
    </row>
    <row r="21" spans="1:18" x14ac:dyDescent="0.25">
      <c r="B21" s="53"/>
      <c r="C21" s="100"/>
      <c r="D21" s="62"/>
      <c r="E21" s="55"/>
      <c r="F21" s="62"/>
      <c r="G21" s="55"/>
      <c r="H21" s="62"/>
      <c r="I21" s="55"/>
      <c r="J21" s="62"/>
      <c r="K21" s="55"/>
      <c r="L21" s="62"/>
      <c r="M21" s="55"/>
      <c r="N21" s="62"/>
      <c r="O21" s="55"/>
      <c r="P21" s="62"/>
      <c r="Q21" s="50"/>
      <c r="R21" s="44"/>
    </row>
    <row r="22" spans="1:18" x14ac:dyDescent="0.25">
      <c r="A22" s="31">
        <v>3</v>
      </c>
      <c r="B22" s="56" t="s">
        <v>47</v>
      </c>
      <c r="C22" s="56">
        <v>33</v>
      </c>
      <c r="D22" s="54"/>
      <c r="E22" s="55"/>
      <c r="F22" s="54"/>
      <c r="G22" s="55"/>
      <c r="H22" s="54"/>
      <c r="I22" s="55"/>
      <c r="J22" s="56"/>
      <c r="K22" s="55"/>
      <c r="L22" s="54"/>
      <c r="M22" s="55"/>
      <c r="N22" s="56"/>
      <c r="O22" s="55"/>
      <c r="P22" s="54"/>
      <c r="Q22" s="50">
        <f t="shared" si="1"/>
        <v>33</v>
      </c>
      <c r="R22" s="49"/>
    </row>
    <row r="23" spans="1:18" x14ac:dyDescent="0.25">
      <c r="B23" s="53"/>
      <c r="C23" s="55"/>
      <c r="D23" s="54"/>
      <c r="E23" s="55"/>
      <c r="F23" s="54"/>
      <c r="G23" s="55"/>
      <c r="H23" s="54"/>
      <c r="I23" s="55"/>
      <c r="J23" s="54"/>
      <c r="K23" s="55"/>
      <c r="L23" s="56"/>
      <c r="M23" s="55"/>
      <c r="N23" s="54"/>
      <c r="O23" s="55"/>
      <c r="P23" s="54"/>
      <c r="Q23" s="50"/>
      <c r="R23" s="65"/>
    </row>
    <row r="24" spans="1:18" x14ac:dyDescent="0.25">
      <c r="B24" s="56"/>
      <c r="C24" s="55"/>
      <c r="D24" s="62"/>
      <c r="E24" s="55"/>
      <c r="F24" s="62"/>
      <c r="G24" s="55"/>
      <c r="H24" s="62"/>
      <c r="I24" s="55"/>
      <c r="J24" s="62"/>
      <c r="K24" s="59"/>
      <c r="L24" s="62"/>
      <c r="M24" s="55"/>
      <c r="N24" s="62"/>
      <c r="O24" s="55"/>
      <c r="P24" s="62"/>
      <c r="Q24" s="50"/>
      <c r="R24" s="65"/>
    </row>
    <row r="25" spans="1:18" x14ac:dyDescent="0.25">
      <c r="B25" s="56"/>
      <c r="C25" s="55"/>
      <c r="D25" s="62"/>
      <c r="E25" s="55"/>
      <c r="F25" s="62"/>
      <c r="G25" s="55"/>
      <c r="H25" s="62"/>
      <c r="I25" s="55"/>
      <c r="J25" s="62"/>
      <c r="K25" s="59"/>
      <c r="L25" s="62"/>
      <c r="M25" s="55"/>
      <c r="N25" s="62"/>
      <c r="O25" s="55"/>
      <c r="P25" s="62"/>
      <c r="Q25" s="50"/>
      <c r="R25" s="65"/>
    </row>
    <row r="26" spans="1:18" x14ac:dyDescent="0.25">
      <c r="B26" s="56"/>
      <c r="C26" s="55"/>
      <c r="D26" s="54"/>
      <c r="E26" s="55"/>
      <c r="F26" s="54"/>
      <c r="G26" s="55"/>
      <c r="H26" s="54"/>
      <c r="I26" s="55"/>
      <c r="J26" s="54"/>
      <c r="K26" s="55"/>
      <c r="L26" s="54"/>
      <c r="M26" s="55"/>
      <c r="N26" s="54"/>
      <c r="O26" s="55"/>
      <c r="P26" s="54"/>
      <c r="Q26" s="60"/>
      <c r="R26" s="65"/>
    </row>
    <row r="27" spans="1:18" x14ac:dyDescent="0.25">
      <c r="B27" s="56"/>
      <c r="C27" s="55"/>
      <c r="D27" s="54"/>
      <c r="E27" s="55"/>
      <c r="F27" s="54"/>
      <c r="G27" s="55"/>
      <c r="H27" s="54"/>
      <c r="I27" s="55"/>
      <c r="J27" s="54"/>
      <c r="K27" s="55"/>
      <c r="L27" s="54"/>
      <c r="M27" s="55"/>
      <c r="N27" s="54"/>
      <c r="O27" s="55"/>
      <c r="P27" s="54"/>
      <c r="Q27" s="60"/>
      <c r="R27" s="65"/>
    </row>
    <row r="28" spans="1:18" x14ac:dyDescent="0.25">
      <c r="B28" s="56"/>
      <c r="C28" s="55"/>
      <c r="D28" s="54"/>
      <c r="E28" s="55"/>
      <c r="F28" s="54"/>
      <c r="G28" s="55"/>
      <c r="H28" s="54"/>
      <c r="I28" s="55"/>
      <c r="J28" s="54"/>
      <c r="K28" s="55"/>
      <c r="L28" s="54"/>
      <c r="M28" s="55"/>
      <c r="N28" s="54"/>
      <c r="O28" s="55"/>
      <c r="P28" s="54"/>
      <c r="Q28" s="60"/>
      <c r="R28" s="65"/>
    </row>
    <row r="36" spans="2:2" x14ac:dyDescent="0.25">
      <c r="B36" s="92"/>
    </row>
  </sheetData>
  <sortState xmlns:xlrd2="http://schemas.microsoft.com/office/spreadsheetml/2017/richdata2" ref="B26:Q29">
    <sortCondition ref="Q26:Q29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dimension ref="A1:R40"/>
  <sheetViews>
    <sheetView workbookViewId="0">
      <selection activeCell="V22" sqref="V22"/>
    </sheetView>
  </sheetViews>
  <sheetFormatPr defaultRowHeight="12" x14ac:dyDescent="0.25"/>
  <cols>
    <col min="1" max="1" width="3.109375" style="78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22</v>
      </c>
      <c r="C3" s="61" t="s">
        <v>4</v>
      </c>
      <c r="D3" s="61" t="s">
        <v>2</v>
      </c>
      <c r="E3" s="61" t="s">
        <v>4</v>
      </c>
      <c r="F3" s="61" t="s">
        <v>2</v>
      </c>
      <c r="G3" s="61" t="s">
        <v>4</v>
      </c>
      <c r="H3" s="61" t="s">
        <v>2</v>
      </c>
      <c r="I3" s="61" t="s">
        <v>4</v>
      </c>
      <c r="J3" s="61" t="s">
        <v>2</v>
      </c>
      <c r="K3" s="61" t="s">
        <v>4</v>
      </c>
      <c r="L3" s="61" t="s">
        <v>2</v>
      </c>
      <c r="M3" s="61" t="s">
        <v>4</v>
      </c>
      <c r="N3" s="61" t="s">
        <v>2</v>
      </c>
      <c r="O3" s="61" t="s">
        <v>4</v>
      </c>
      <c r="P3" s="61" t="s">
        <v>2</v>
      </c>
      <c r="Q3" s="93"/>
      <c r="R3" s="93" t="s">
        <v>3</v>
      </c>
    </row>
    <row r="4" spans="1:18" x14ac:dyDescent="0.25">
      <c r="A4" s="78">
        <v>1</v>
      </c>
      <c r="B4" s="56" t="s">
        <v>21</v>
      </c>
      <c r="C4" s="55">
        <v>33</v>
      </c>
      <c r="D4" s="57"/>
      <c r="E4" s="55">
        <v>39</v>
      </c>
      <c r="F4" s="57"/>
      <c r="G4" s="57"/>
      <c r="H4" s="57"/>
      <c r="I4" s="55"/>
      <c r="J4" s="57"/>
      <c r="K4" s="57"/>
      <c r="L4" s="57"/>
      <c r="M4" s="55"/>
      <c r="N4" s="57"/>
      <c r="O4" s="57"/>
      <c r="P4" s="57"/>
      <c r="Q4" s="46">
        <f>C4+I4+K4+M4+O4+E4+G4</f>
        <v>72</v>
      </c>
      <c r="R4" s="57"/>
    </row>
    <row r="5" spans="1:18" x14ac:dyDescent="0.25">
      <c r="A5" s="78">
        <v>2</v>
      </c>
      <c r="B5" s="56" t="s">
        <v>27</v>
      </c>
      <c r="C5" s="51">
        <v>38</v>
      </c>
      <c r="D5" s="51"/>
      <c r="E5" s="51">
        <v>36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85"/>
      <c r="Q5" s="46">
        <f>C5+I5+K5+M5+O5+E5+G5</f>
        <v>74</v>
      </c>
      <c r="R5" s="44"/>
    </row>
    <row r="6" spans="1:18" x14ac:dyDescent="0.25">
      <c r="A6" s="78">
        <v>3</v>
      </c>
      <c r="B6" s="53" t="s">
        <v>24</v>
      </c>
      <c r="C6" s="55">
        <v>40</v>
      </c>
      <c r="D6" s="57"/>
      <c r="E6" s="55">
        <v>41</v>
      </c>
      <c r="F6" s="57"/>
      <c r="G6" s="55"/>
      <c r="H6" s="57"/>
      <c r="I6" s="55"/>
      <c r="J6" s="57"/>
      <c r="K6" s="55"/>
      <c r="L6" s="57"/>
      <c r="M6" s="57"/>
      <c r="N6" s="57"/>
      <c r="O6" s="55"/>
      <c r="P6" s="57"/>
      <c r="Q6" s="46">
        <f>C6+I6+K6+M6+O6+E6+G6</f>
        <v>81</v>
      </c>
      <c r="R6" s="57"/>
    </row>
    <row r="7" spans="1:18" x14ac:dyDescent="0.25">
      <c r="A7" s="78">
        <v>4</v>
      </c>
      <c r="B7" s="48" t="s">
        <v>18</v>
      </c>
      <c r="C7" s="46">
        <v>40</v>
      </c>
      <c r="D7" s="49"/>
      <c r="E7" s="46">
        <v>42</v>
      </c>
      <c r="F7" s="51"/>
      <c r="G7" s="46"/>
      <c r="H7" s="44"/>
      <c r="I7" s="46"/>
      <c r="J7" s="44"/>
      <c r="K7" s="46"/>
      <c r="L7" s="44"/>
      <c r="M7" s="81"/>
      <c r="N7" s="44"/>
      <c r="O7" s="81"/>
      <c r="P7" s="49"/>
      <c r="Q7" s="46">
        <f>C7+I7+K7+O7+E7+G7</f>
        <v>82</v>
      </c>
      <c r="R7" s="44"/>
    </row>
    <row r="8" spans="1:18" x14ac:dyDescent="0.25">
      <c r="A8" s="78">
        <v>5</v>
      </c>
      <c r="B8" s="55" t="s">
        <v>34</v>
      </c>
      <c r="C8" s="66">
        <v>50</v>
      </c>
      <c r="D8" s="44"/>
      <c r="E8" s="46">
        <v>38</v>
      </c>
      <c r="F8" s="82"/>
      <c r="G8" s="46"/>
      <c r="H8" s="44"/>
      <c r="I8" s="46"/>
      <c r="J8" s="44"/>
      <c r="K8" s="46"/>
      <c r="L8" s="44"/>
      <c r="M8" s="46"/>
      <c r="N8" s="44"/>
      <c r="O8" s="46"/>
      <c r="P8" s="44"/>
      <c r="Q8" s="46">
        <f>C8+I8+K8+M8+O8+E8+G8</f>
        <v>88</v>
      </c>
      <c r="R8" s="44"/>
    </row>
    <row r="10" spans="1:18" x14ac:dyDescent="0.25">
      <c r="A10" s="78">
        <v>6</v>
      </c>
      <c r="B10" s="48" t="s">
        <v>49</v>
      </c>
      <c r="C10" s="46"/>
      <c r="D10" s="44"/>
      <c r="E10" s="46">
        <v>35</v>
      </c>
      <c r="F10" s="82"/>
      <c r="G10" s="46"/>
      <c r="H10" s="44"/>
      <c r="I10" s="46"/>
      <c r="J10" s="44"/>
      <c r="K10" s="46"/>
      <c r="L10" s="44"/>
      <c r="M10" s="46"/>
      <c r="N10" s="44"/>
      <c r="O10" s="46"/>
      <c r="P10" s="44"/>
      <c r="Q10" s="46">
        <f>C10+I10+K10+M10+O10+E10+G10</f>
        <v>35</v>
      </c>
      <c r="R10" s="44"/>
    </row>
    <row r="11" spans="1:18" x14ac:dyDescent="0.25">
      <c r="A11" s="78">
        <v>7</v>
      </c>
      <c r="B11" s="55" t="s">
        <v>31</v>
      </c>
      <c r="C11" s="46">
        <v>36</v>
      </c>
      <c r="D11" s="51"/>
      <c r="E11" s="46"/>
      <c r="F11" s="51"/>
      <c r="G11" s="91"/>
      <c r="H11" s="51"/>
      <c r="I11" s="46"/>
      <c r="J11" s="44"/>
      <c r="K11" s="46"/>
      <c r="L11" s="44"/>
      <c r="M11" s="46"/>
      <c r="N11" s="51"/>
      <c r="O11" s="46"/>
      <c r="P11" s="51"/>
      <c r="Q11" s="46">
        <f>C11+I11+K11+M11+O11+E11+G11</f>
        <v>36</v>
      </c>
      <c r="R11" s="44"/>
    </row>
    <row r="12" spans="1:18" x14ac:dyDescent="0.25">
      <c r="A12" s="78">
        <v>8</v>
      </c>
      <c r="B12" s="48" t="s">
        <v>20</v>
      </c>
      <c r="C12" s="46"/>
      <c r="D12" s="49"/>
      <c r="E12" s="46">
        <v>37</v>
      </c>
      <c r="F12" s="44"/>
      <c r="G12" s="46"/>
      <c r="H12" s="44"/>
      <c r="I12" s="81"/>
      <c r="J12" s="44"/>
      <c r="K12" s="46"/>
      <c r="L12" s="51"/>
      <c r="M12" s="46"/>
      <c r="N12" s="51"/>
      <c r="O12" s="46"/>
      <c r="P12" s="49"/>
      <c r="Q12" s="46">
        <f>C12+I12+K12+M12+O12+E12+G12</f>
        <v>37</v>
      </c>
      <c r="R12" s="44"/>
    </row>
    <row r="13" spans="1:18" x14ac:dyDescent="0.25">
      <c r="A13" s="78">
        <v>9</v>
      </c>
      <c r="B13" s="53" t="s">
        <v>25</v>
      </c>
      <c r="C13" s="46">
        <v>39</v>
      </c>
      <c r="D13" s="51"/>
      <c r="E13" s="46"/>
      <c r="F13" s="44"/>
      <c r="G13" s="46"/>
      <c r="H13" s="51"/>
      <c r="I13" s="45"/>
      <c r="J13" s="44"/>
      <c r="K13" s="46"/>
      <c r="L13" s="44"/>
      <c r="M13" s="46"/>
      <c r="N13" s="51"/>
      <c r="O13" s="46"/>
      <c r="P13" s="44"/>
      <c r="Q13" s="46">
        <f>C13+I13+K13+M13+O13+E13+G13</f>
        <v>39</v>
      </c>
      <c r="R13" s="44"/>
    </row>
    <row r="14" spans="1:18" x14ac:dyDescent="0.25">
      <c r="A14" s="78">
        <v>10</v>
      </c>
      <c r="B14" s="48" t="s">
        <v>19</v>
      </c>
      <c r="C14" s="46">
        <v>42</v>
      </c>
      <c r="D14" s="51"/>
      <c r="E14" s="46"/>
      <c r="F14" s="85"/>
      <c r="G14" s="46"/>
      <c r="H14" s="44"/>
      <c r="I14" s="46"/>
      <c r="J14" s="51"/>
      <c r="K14" s="46"/>
      <c r="L14" s="49"/>
      <c r="M14" s="46"/>
      <c r="N14" s="51"/>
      <c r="O14" s="81"/>
      <c r="P14" s="51"/>
      <c r="Q14" s="46">
        <f>C14+I14+K14+M14+O14+E14+G14</f>
        <v>42</v>
      </c>
      <c r="R14" s="46"/>
    </row>
    <row r="15" spans="1:18" x14ac:dyDescent="0.25">
      <c r="A15" s="78">
        <v>11</v>
      </c>
      <c r="B15" s="55" t="s">
        <v>48</v>
      </c>
      <c r="C15" s="46">
        <v>45</v>
      </c>
      <c r="D15" s="51"/>
      <c r="E15" s="46"/>
      <c r="F15" s="44"/>
      <c r="G15" s="46"/>
      <c r="H15" s="51"/>
      <c r="I15" s="46"/>
      <c r="J15" s="44"/>
      <c r="K15" s="46"/>
      <c r="L15" s="51"/>
      <c r="M15" s="46"/>
      <c r="N15" s="49"/>
      <c r="O15" s="46"/>
      <c r="P15" s="51"/>
      <c r="Q15" s="46">
        <f>C15+I15+K15+M15+O15+E15+G15</f>
        <v>45</v>
      </c>
      <c r="R15" s="51"/>
    </row>
    <row r="22" spans="1:18" x14ac:dyDescent="0.25">
      <c r="B22" s="32" t="s">
        <v>7</v>
      </c>
      <c r="C22" s="33" t="s">
        <v>37</v>
      </c>
      <c r="D22" s="33"/>
      <c r="E22" s="33" t="s">
        <v>38</v>
      </c>
      <c r="F22" s="33"/>
      <c r="G22" s="33" t="s">
        <v>39</v>
      </c>
      <c r="H22" s="33"/>
      <c r="I22" s="33" t="s">
        <v>40</v>
      </c>
      <c r="J22" s="33"/>
      <c r="K22" s="33" t="s">
        <v>41</v>
      </c>
      <c r="L22" s="33"/>
      <c r="M22" s="33" t="s">
        <v>42</v>
      </c>
      <c r="N22" s="33"/>
      <c r="O22" s="33" t="s">
        <v>43</v>
      </c>
      <c r="P22" s="33"/>
      <c r="Q22" s="34" t="s">
        <v>0</v>
      </c>
      <c r="R22" s="35" t="s">
        <v>1</v>
      </c>
    </row>
    <row r="23" spans="1:18" x14ac:dyDescent="0.25">
      <c r="B23" s="38">
        <v>2024</v>
      </c>
      <c r="C23" s="39">
        <v>1</v>
      </c>
      <c r="D23" s="39"/>
      <c r="E23" s="39">
        <v>2</v>
      </c>
      <c r="F23" s="39"/>
      <c r="G23" s="39">
        <v>3</v>
      </c>
      <c r="H23" s="39"/>
      <c r="I23" s="39">
        <v>4</v>
      </c>
      <c r="J23" s="39"/>
      <c r="K23" s="39">
        <v>5</v>
      </c>
      <c r="L23" s="39"/>
      <c r="M23" s="39">
        <v>6</v>
      </c>
      <c r="N23" s="37"/>
      <c r="O23" s="39">
        <v>7</v>
      </c>
      <c r="P23" s="39"/>
      <c r="Q23" s="40" t="s">
        <v>5</v>
      </c>
      <c r="R23" s="41"/>
    </row>
    <row r="24" spans="1:18" x14ac:dyDescent="0.25">
      <c r="B24" s="32" t="s">
        <v>14</v>
      </c>
      <c r="C24" s="68" t="s">
        <v>6</v>
      </c>
      <c r="D24" s="61" t="s">
        <v>2</v>
      </c>
      <c r="E24" s="61" t="s">
        <v>6</v>
      </c>
      <c r="F24" s="61" t="s">
        <v>2</v>
      </c>
      <c r="G24" s="61" t="s">
        <v>6</v>
      </c>
      <c r="H24" s="36" t="s">
        <v>2</v>
      </c>
      <c r="I24" s="61" t="s">
        <v>6</v>
      </c>
      <c r="J24" s="36" t="s">
        <v>2</v>
      </c>
      <c r="K24" s="61" t="s">
        <v>6</v>
      </c>
      <c r="L24" s="36" t="s">
        <v>2</v>
      </c>
      <c r="M24" s="61" t="s">
        <v>6</v>
      </c>
      <c r="N24" s="36" t="s">
        <v>2</v>
      </c>
      <c r="O24" s="61" t="s">
        <v>6</v>
      </c>
      <c r="P24" s="36" t="s">
        <v>2</v>
      </c>
      <c r="Q24" s="42"/>
      <c r="R24" s="42" t="s">
        <v>3</v>
      </c>
    </row>
    <row r="25" spans="1:18" x14ac:dyDescent="0.25">
      <c r="A25" s="78">
        <v>1</v>
      </c>
      <c r="B25" s="53" t="s">
        <v>24</v>
      </c>
      <c r="C25" s="55">
        <v>28</v>
      </c>
      <c r="D25" s="90"/>
      <c r="E25" s="72">
        <v>30</v>
      </c>
      <c r="F25" s="53"/>
      <c r="G25" s="55"/>
      <c r="H25" s="54"/>
      <c r="I25" s="55"/>
      <c r="J25" s="56"/>
      <c r="K25" s="55"/>
      <c r="L25" s="56"/>
      <c r="M25" s="55"/>
      <c r="N25" s="62"/>
      <c r="O25" s="55"/>
      <c r="P25" s="54"/>
      <c r="Q25" s="51">
        <f>C25+K25+M25+O25+E25+G25</f>
        <v>58</v>
      </c>
      <c r="R25" s="65"/>
    </row>
    <row r="26" spans="1:18" x14ac:dyDescent="0.25">
      <c r="A26" s="78">
        <v>2</v>
      </c>
      <c r="B26" s="56" t="s">
        <v>21</v>
      </c>
      <c r="C26" s="72">
        <v>26</v>
      </c>
      <c r="D26" s="51"/>
      <c r="E26" s="72">
        <v>33</v>
      </c>
      <c r="F26" s="53"/>
      <c r="G26" s="55"/>
      <c r="H26" s="56"/>
      <c r="I26" s="84"/>
      <c r="J26" s="54"/>
      <c r="K26" s="55"/>
      <c r="L26" s="54"/>
      <c r="M26" s="55"/>
      <c r="N26" s="56"/>
      <c r="O26" s="55"/>
      <c r="P26" s="56"/>
      <c r="Q26" s="51">
        <f>C26+K26+M26+O26+E26+G26</f>
        <v>59</v>
      </c>
      <c r="R26" s="65"/>
    </row>
    <row r="27" spans="1:18" x14ac:dyDescent="0.25">
      <c r="A27" s="78">
        <v>3</v>
      </c>
      <c r="B27" s="56" t="s">
        <v>27</v>
      </c>
      <c r="C27" s="89">
        <v>31</v>
      </c>
      <c r="D27" s="71"/>
      <c r="E27" s="55">
        <v>29</v>
      </c>
      <c r="F27" s="56"/>
      <c r="G27" s="55"/>
      <c r="H27" s="54"/>
      <c r="I27" s="55"/>
      <c r="J27" s="54"/>
      <c r="K27" s="55"/>
      <c r="L27" s="54"/>
      <c r="M27" s="84"/>
      <c r="N27" s="56"/>
      <c r="O27" s="55"/>
      <c r="P27" s="54"/>
      <c r="Q27" s="51">
        <f>C27+K27+M27+O27+E27+G27</f>
        <v>60</v>
      </c>
      <c r="R27" s="56"/>
    </row>
    <row r="28" spans="1:18" x14ac:dyDescent="0.25">
      <c r="A28" s="78">
        <v>4</v>
      </c>
      <c r="B28" s="55" t="s">
        <v>34</v>
      </c>
      <c r="C28" s="72">
        <v>38</v>
      </c>
      <c r="D28" s="51"/>
      <c r="E28" s="72">
        <v>26</v>
      </c>
      <c r="F28" s="73"/>
      <c r="G28" s="55"/>
      <c r="H28" s="56"/>
      <c r="I28" s="55"/>
      <c r="J28" s="62"/>
      <c r="K28" s="55"/>
      <c r="L28" s="62"/>
      <c r="M28" s="55"/>
      <c r="N28" s="62"/>
      <c r="O28" s="55"/>
      <c r="P28" s="56"/>
      <c r="Q28" s="51">
        <f>C28+K28+M28+O28+E28+G28</f>
        <v>64</v>
      </c>
      <c r="R28" s="44"/>
    </row>
    <row r="29" spans="1:18" x14ac:dyDescent="0.25">
      <c r="A29" s="78">
        <v>5</v>
      </c>
      <c r="B29" s="48" t="s">
        <v>18</v>
      </c>
      <c r="C29" s="55">
        <v>32</v>
      </c>
      <c r="D29" s="49"/>
      <c r="E29" s="72">
        <v>34</v>
      </c>
      <c r="F29" s="73"/>
      <c r="G29" s="84"/>
      <c r="H29" s="86"/>
      <c r="I29" s="55"/>
      <c r="J29" s="62"/>
      <c r="K29" s="55"/>
      <c r="L29" s="62"/>
      <c r="M29" s="55"/>
      <c r="N29" s="64"/>
      <c r="O29" s="55"/>
      <c r="P29" s="62"/>
      <c r="Q29" s="51">
        <f>C29+K29+M29+O29+E29+G29</f>
        <v>66</v>
      </c>
      <c r="R29" s="44"/>
    </row>
    <row r="31" spans="1:18" x14ac:dyDescent="0.25">
      <c r="A31" s="78">
        <v>6</v>
      </c>
      <c r="B31" s="55" t="s">
        <v>31</v>
      </c>
      <c r="C31" s="72">
        <v>26</v>
      </c>
      <c r="D31" s="44"/>
      <c r="E31" s="72"/>
      <c r="F31" s="58"/>
      <c r="G31" s="55"/>
      <c r="H31" s="62"/>
      <c r="I31" s="55"/>
      <c r="J31" s="86"/>
      <c r="K31" s="55"/>
      <c r="L31" s="62"/>
      <c r="M31" s="55"/>
      <c r="N31" s="62"/>
      <c r="O31" s="84"/>
      <c r="P31" s="62"/>
      <c r="Q31" s="51">
        <f>C31+K31+M31+O31+E31+G31</f>
        <v>26</v>
      </c>
      <c r="R31" s="44"/>
    </row>
    <row r="32" spans="1:18" x14ac:dyDescent="0.25">
      <c r="A32" s="78">
        <v>7</v>
      </c>
      <c r="B32" s="53" t="s">
        <v>25</v>
      </c>
      <c r="C32" s="55">
        <v>27</v>
      </c>
      <c r="D32" s="49"/>
      <c r="E32" s="72"/>
      <c r="F32" s="73"/>
      <c r="G32" s="84"/>
      <c r="H32" s="86"/>
      <c r="I32" s="55"/>
      <c r="J32" s="62"/>
      <c r="K32" s="55"/>
      <c r="L32" s="62"/>
      <c r="M32" s="55"/>
      <c r="N32" s="62"/>
      <c r="O32" s="55"/>
      <c r="P32" s="62"/>
      <c r="Q32" s="51">
        <f>C32+K32+M32+O32+E32+G32</f>
        <v>27</v>
      </c>
      <c r="R32" s="51"/>
    </row>
    <row r="33" spans="1:18" x14ac:dyDescent="0.25">
      <c r="A33" s="78">
        <v>8</v>
      </c>
      <c r="B33" s="48" t="s">
        <v>20</v>
      </c>
      <c r="C33" s="72"/>
      <c r="D33" s="51"/>
      <c r="E33" s="55">
        <v>28</v>
      </c>
      <c r="F33" s="54"/>
      <c r="G33" s="55"/>
      <c r="H33" s="54"/>
      <c r="I33" s="55"/>
      <c r="J33" s="56"/>
      <c r="K33" s="55"/>
      <c r="L33" s="56"/>
      <c r="M33" s="55"/>
      <c r="N33" s="62"/>
      <c r="O33" s="55"/>
      <c r="P33" s="56"/>
      <c r="Q33" s="51">
        <f>C33+K33+M33+O33+E33+G33</f>
        <v>28</v>
      </c>
      <c r="R33" s="65"/>
    </row>
    <row r="34" spans="1:18" x14ac:dyDescent="0.25">
      <c r="A34" s="78">
        <v>9</v>
      </c>
      <c r="B34" s="48" t="s">
        <v>19</v>
      </c>
      <c r="C34" s="72">
        <v>29</v>
      </c>
      <c r="D34" s="51"/>
      <c r="E34" s="72"/>
      <c r="F34" s="53"/>
      <c r="G34" s="55"/>
      <c r="H34" s="54"/>
      <c r="I34" s="55"/>
      <c r="J34" s="56"/>
      <c r="K34" s="55"/>
      <c r="L34" s="56"/>
      <c r="M34" s="55"/>
      <c r="N34" s="62"/>
      <c r="O34" s="84"/>
      <c r="P34" s="54"/>
      <c r="Q34" s="51">
        <f>C34+K34+M34+O34+E34+G34</f>
        <v>29</v>
      </c>
      <c r="R34" s="67"/>
    </row>
    <row r="35" spans="1:18" x14ac:dyDescent="0.25">
      <c r="A35" s="78">
        <v>10</v>
      </c>
      <c r="B35" s="48" t="s">
        <v>49</v>
      </c>
      <c r="C35" s="46"/>
      <c r="D35" s="44"/>
      <c r="E35" s="46">
        <v>30</v>
      </c>
      <c r="F35" s="82"/>
      <c r="G35" s="46"/>
      <c r="H35" s="44"/>
      <c r="I35" s="46"/>
      <c r="J35" s="44"/>
      <c r="K35" s="46"/>
      <c r="L35" s="44"/>
      <c r="M35" s="46"/>
      <c r="N35" s="44"/>
      <c r="O35" s="46"/>
      <c r="P35" s="44"/>
      <c r="Q35" s="51">
        <f>C35+K35+M35+O35+E35+G35</f>
        <v>30</v>
      </c>
      <c r="R35" s="44"/>
    </row>
    <row r="36" spans="1:18" x14ac:dyDescent="0.25">
      <c r="A36" s="78">
        <v>11</v>
      </c>
      <c r="B36" s="55" t="s">
        <v>48</v>
      </c>
      <c r="C36" s="55">
        <v>34</v>
      </c>
      <c r="D36" s="49"/>
      <c r="E36" s="72"/>
      <c r="F36" s="73"/>
      <c r="G36" s="84"/>
      <c r="H36" s="86"/>
      <c r="I36" s="55"/>
      <c r="J36" s="62"/>
      <c r="K36" s="55"/>
      <c r="L36" s="62"/>
      <c r="M36" s="55"/>
      <c r="N36" s="64"/>
      <c r="O36" s="55"/>
      <c r="P36" s="62"/>
      <c r="Q36" s="51">
        <f>C36+K36+M36+O36+E36+G36</f>
        <v>34</v>
      </c>
      <c r="R36" s="44"/>
    </row>
    <row r="37" spans="1:18" x14ac:dyDescent="0.25">
      <c r="B37" s="55"/>
      <c r="C37" s="46"/>
      <c r="D37" s="44"/>
      <c r="E37" s="81"/>
      <c r="F37" s="82"/>
      <c r="G37" s="46"/>
      <c r="H37" s="44"/>
      <c r="I37" s="46"/>
      <c r="J37" s="44"/>
      <c r="K37" s="46"/>
      <c r="L37" s="44"/>
      <c r="M37" s="46"/>
      <c r="N37" s="44"/>
      <c r="O37" s="46"/>
      <c r="P37" s="44"/>
      <c r="Q37" s="46"/>
      <c r="R37" s="44"/>
    </row>
    <row r="38" spans="1:18" x14ac:dyDescent="0.25">
      <c r="B38" s="55"/>
      <c r="C38" s="46"/>
      <c r="D38" s="44"/>
      <c r="E38" s="81"/>
      <c r="F38" s="82"/>
      <c r="G38" s="46"/>
      <c r="H38" s="44"/>
      <c r="I38" s="46"/>
      <c r="J38" s="44"/>
      <c r="K38" s="46"/>
      <c r="L38" s="44"/>
      <c r="M38" s="46"/>
      <c r="N38" s="44"/>
      <c r="O38" s="46"/>
      <c r="P38" s="44"/>
      <c r="Q38" s="46"/>
      <c r="R38" s="44"/>
    </row>
    <row r="39" spans="1:18" x14ac:dyDescent="0.25">
      <c r="A39" s="79"/>
      <c r="B39" s="55"/>
      <c r="C39" s="46"/>
      <c r="D39" s="44"/>
      <c r="E39" s="81"/>
      <c r="F39" s="82"/>
      <c r="G39" s="46"/>
      <c r="H39" s="44"/>
      <c r="I39" s="46"/>
      <c r="J39" s="44"/>
      <c r="K39" s="46"/>
      <c r="L39" s="44"/>
      <c r="M39" s="46"/>
      <c r="N39" s="44"/>
      <c r="O39" s="46"/>
      <c r="P39" s="44"/>
      <c r="Q39" s="46"/>
      <c r="R39" s="44"/>
    </row>
    <row r="40" spans="1:18" x14ac:dyDescent="0.25">
      <c r="A40" s="79"/>
      <c r="B40" s="55"/>
      <c r="C40" s="46"/>
      <c r="D40" s="44"/>
      <c r="E40" s="81"/>
      <c r="F40" s="82"/>
      <c r="G40" s="46"/>
      <c r="H40" s="44"/>
      <c r="I40" s="46"/>
      <c r="J40" s="44"/>
      <c r="K40" s="46"/>
      <c r="L40" s="44"/>
      <c r="M40" s="46"/>
      <c r="N40" s="44"/>
      <c r="O40" s="46"/>
      <c r="P40" s="44"/>
      <c r="Q40" s="46"/>
      <c r="R40" s="44"/>
    </row>
  </sheetData>
  <sortState xmlns:xlrd2="http://schemas.microsoft.com/office/spreadsheetml/2017/richdata2" ref="B31:R36">
    <sortCondition ref="Q31:Q36"/>
  </sortState>
  <pageMargins left="0.7" right="0.7" top="0.75" bottom="0.75" header="0.3" footer="0.3"/>
  <pageSetup paperSize="9" orientation="landscape" r:id="rId1"/>
  <ignoredErrors>
    <ignoredError sqref="Q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R22"/>
  <sheetViews>
    <sheetView workbookViewId="0">
      <selection activeCell="B25" sqref="B25"/>
    </sheetView>
  </sheetViews>
  <sheetFormatPr defaultColWidth="7.109375"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7.1093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69" t="s">
        <v>12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31">
        <v>1</v>
      </c>
      <c r="B4" s="53" t="s">
        <v>17</v>
      </c>
      <c r="C4" s="66">
        <v>42</v>
      </c>
      <c r="D4" s="49"/>
      <c r="E4" s="46">
        <v>40</v>
      </c>
      <c r="F4" s="49"/>
      <c r="G4" s="46"/>
      <c r="H4" s="49"/>
      <c r="I4" s="46"/>
      <c r="J4" s="49"/>
      <c r="K4" s="46"/>
      <c r="L4" s="49"/>
      <c r="M4" s="46"/>
      <c r="N4" s="49"/>
      <c r="O4" s="46"/>
      <c r="P4" s="49"/>
      <c r="Q4" s="50">
        <f>SUM(C4:O4)</f>
        <v>82</v>
      </c>
      <c r="R4" s="44"/>
    </row>
    <row r="5" spans="1:18" x14ac:dyDescent="0.25">
      <c r="B5" s="53"/>
      <c r="C5" s="66"/>
      <c r="D5" s="49"/>
      <c r="E5" s="46"/>
      <c r="F5" s="49"/>
      <c r="G5" s="46"/>
      <c r="H5" s="49"/>
      <c r="I5" s="46"/>
      <c r="J5" s="49"/>
      <c r="K5" s="46"/>
      <c r="L5" s="49"/>
      <c r="M5" s="46"/>
      <c r="N5" s="49"/>
      <c r="O5" s="46"/>
      <c r="P5" s="49"/>
      <c r="Q5" s="50"/>
      <c r="R5" s="44"/>
    </row>
    <row r="6" spans="1:18" x14ac:dyDescent="0.25">
      <c r="A6" s="43">
        <v>2</v>
      </c>
      <c r="B6" s="53" t="s">
        <v>50</v>
      </c>
      <c r="C6" s="66"/>
      <c r="D6" s="44"/>
      <c r="E6" s="46">
        <v>41</v>
      </c>
      <c r="F6" s="44"/>
      <c r="G6" s="46"/>
      <c r="H6" s="44"/>
      <c r="I6" s="46"/>
      <c r="J6" s="44"/>
      <c r="K6" s="46"/>
      <c r="L6" s="44"/>
      <c r="M6" s="45"/>
      <c r="N6" s="44"/>
      <c r="O6" s="46"/>
      <c r="P6" s="44"/>
      <c r="Q6" s="47"/>
      <c r="R6" s="44"/>
    </row>
    <row r="7" spans="1:18" x14ac:dyDescent="0.25">
      <c r="A7" s="43"/>
      <c r="B7" s="53"/>
      <c r="C7" s="66"/>
      <c r="D7" s="44"/>
      <c r="E7" s="46"/>
      <c r="F7" s="44"/>
      <c r="G7" s="46"/>
      <c r="H7" s="44"/>
      <c r="I7" s="45"/>
      <c r="J7" s="44"/>
      <c r="K7" s="46"/>
      <c r="L7" s="44"/>
      <c r="M7" s="45"/>
      <c r="N7" s="44"/>
      <c r="O7" s="46"/>
      <c r="P7" s="44"/>
      <c r="Q7" s="47"/>
      <c r="R7" s="44"/>
    </row>
    <row r="8" spans="1:18" ht="10.199999999999999" customHeight="1" x14ac:dyDescent="0.25">
      <c r="A8" s="43"/>
      <c r="B8" s="48"/>
      <c r="C8" s="46"/>
      <c r="D8" s="49"/>
      <c r="E8" s="46"/>
      <c r="F8" s="44"/>
      <c r="G8" s="46"/>
      <c r="H8" s="49"/>
      <c r="I8" s="46"/>
      <c r="J8" s="51"/>
      <c r="K8" s="46"/>
      <c r="L8" s="51"/>
      <c r="M8" s="46"/>
      <c r="N8" s="49"/>
      <c r="O8" s="46"/>
      <c r="P8" s="49"/>
      <c r="Q8" s="50"/>
      <c r="R8" s="49"/>
    </row>
    <row r="9" spans="1:18" x14ac:dyDescent="0.25">
      <c r="A9" s="43"/>
    </row>
    <row r="11" spans="1:18" x14ac:dyDescent="0.25">
      <c r="B11" s="32" t="s">
        <v>7</v>
      </c>
      <c r="C11" s="33" t="s">
        <v>37</v>
      </c>
      <c r="D11" s="33"/>
      <c r="E11" s="33" t="s">
        <v>38</v>
      </c>
      <c r="F11" s="33"/>
      <c r="G11" s="33" t="s">
        <v>39</v>
      </c>
      <c r="H11" s="33"/>
      <c r="I11" s="33" t="s">
        <v>40</v>
      </c>
      <c r="J11" s="33"/>
      <c r="K11" s="33" t="s">
        <v>41</v>
      </c>
      <c r="L11" s="33"/>
      <c r="M11" s="33" t="s">
        <v>42</v>
      </c>
      <c r="N11" s="33"/>
      <c r="O11" s="33" t="s">
        <v>43</v>
      </c>
      <c r="P11" s="33"/>
      <c r="Q11" s="34" t="s">
        <v>0</v>
      </c>
      <c r="R11" s="35" t="s">
        <v>1</v>
      </c>
    </row>
    <row r="12" spans="1:18" x14ac:dyDescent="0.25">
      <c r="B12" s="38">
        <v>2024</v>
      </c>
      <c r="C12" s="39">
        <v>1</v>
      </c>
      <c r="D12" s="39"/>
      <c r="E12" s="39">
        <v>2</v>
      </c>
      <c r="F12" s="39"/>
      <c r="G12" s="39">
        <v>3</v>
      </c>
      <c r="H12" s="39"/>
      <c r="I12" s="39">
        <v>4</v>
      </c>
      <c r="J12" s="39"/>
      <c r="K12" s="39">
        <v>5</v>
      </c>
      <c r="L12" s="39"/>
      <c r="M12" s="39">
        <v>6</v>
      </c>
      <c r="N12" s="37"/>
      <c r="O12" s="39">
        <v>7</v>
      </c>
      <c r="P12" s="39"/>
      <c r="Q12" s="40" t="s">
        <v>5</v>
      </c>
      <c r="R12" s="41"/>
    </row>
    <row r="13" spans="1:18" x14ac:dyDescent="0.25">
      <c r="B13" s="32" t="s">
        <v>13</v>
      </c>
      <c r="C13" s="61" t="s">
        <v>6</v>
      </c>
      <c r="D13" s="61" t="s">
        <v>2</v>
      </c>
      <c r="E13" s="61" t="s">
        <v>6</v>
      </c>
      <c r="F13" s="61" t="s">
        <v>2</v>
      </c>
      <c r="G13" s="61" t="s">
        <v>6</v>
      </c>
      <c r="H13" s="61" t="s">
        <v>2</v>
      </c>
      <c r="I13" s="61" t="s">
        <v>6</v>
      </c>
      <c r="J13" s="61" t="s">
        <v>2</v>
      </c>
      <c r="K13" s="61" t="s">
        <v>6</v>
      </c>
      <c r="L13" s="61" t="s">
        <v>2</v>
      </c>
      <c r="M13" s="61" t="s">
        <v>6</v>
      </c>
      <c r="N13" s="61" t="s">
        <v>2</v>
      </c>
      <c r="O13" s="61" t="s">
        <v>6</v>
      </c>
      <c r="P13" s="61" t="s">
        <v>2</v>
      </c>
      <c r="Q13" s="42"/>
      <c r="R13" s="42" t="s">
        <v>3</v>
      </c>
    </row>
    <row r="14" spans="1:18" x14ac:dyDescent="0.25">
      <c r="A14" s="31">
        <v>1</v>
      </c>
      <c r="B14" s="53" t="s">
        <v>17</v>
      </c>
      <c r="C14" s="66">
        <v>31</v>
      </c>
      <c r="D14" s="44"/>
      <c r="E14" s="55">
        <v>29</v>
      </c>
      <c r="F14" s="44"/>
      <c r="G14" s="55"/>
      <c r="H14" s="62"/>
      <c r="I14" s="55"/>
      <c r="J14" s="44"/>
      <c r="K14" s="55"/>
      <c r="L14" s="62"/>
      <c r="M14" s="55"/>
      <c r="N14" s="62"/>
      <c r="O14" s="55"/>
      <c r="P14" s="62"/>
      <c r="Q14" s="50">
        <f>SUM(C14:O14)</f>
        <v>60</v>
      </c>
      <c r="R14" s="44"/>
    </row>
    <row r="15" spans="1:18" x14ac:dyDescent="0.25">
      <c r="B15" s="53"/>
      <c r="C15" s="66"/>
      <c r="D15" s="44"/>
      <c r="E15" s="55"/>
      <c r="F15" s="44"/>
      <c r="G15" s="55"/>
      <c r="H15" s="62"/>
      <c r="I15" s="55"/>
      <c r="J15" s="44"/>
      <c r="K15" s="55"/>
      <c r="L15" s="62"/>
      <c r="M15" s="55"/>
      <c r="N15" s="62"/>
      <c r="O15" s="55"/>
      <c r="P15" s="62"/>
      <c r="Q15" s="50"/>
      <c r="R15" s="44"/>
    </row>
    <row r="16" spans="1:18" x14ac:dyDescent="0.25">
      <c r="A16" s="31">
        <v>2</v>
      </c>
      <c r="B16" s="53" t="s">
        <v>50</v>
      </c>
      <c r="C16" s="66"/>
      <c r="D16" s="44"/>
      <c r="E16" s="46">
        <v>30</v>
      </c>
      <c r="F16" s="44"/>
      <c r="G16" s="55"/>
      <c r="H16" s="62"/>
      <c r="I16" s="55"/>
      <c r="J16" s="44"/>
      <c r="K16" s="55"/>
      <c r="L16" s="62"/>
      <c r="M16" s="55"/>
      <c r="N16" s="62"/>
      <c r="O16" s="55"/>
      <c r="P16" s="62"/>
      <c r="Q16" s="47"/>
      <c r="R16" s="44"/>
    </row>
    <row r="17" spans="2:18" ht="12" customHeight="1" x14ac:dyDescent="0.25">
      <c r="B17" s="53"/>
      <c r="C17" s="66"/>
      <c r="D17" s="44"/>
      <c r="E17" s="46"/>
      <c r="F17" s="44"/>
      <c r="G17" s="46"/>
      <c r="H17" s="44"/>
      <c r="I17" s="45"/>
      <c r="J17" s="44"/>
      <c r="K17" s="46"/>
      <c r="L17" s="44"/>
      <c r="M17" s="46"/>
      <c r="N17" s="44"/>
      <c r="O17" s="46"/>
      <c r="P17" s="62"/>
      <c r="Q17" s="47"/>
      <c r="R17" s="44"/>
    </row>
    <row r="18" spans="2:18" x14ac:dyDescent="0.25">
      <c r="B18" s="48"/>
      <c r="C18" s="55"/>
      <c r="D18" s="54"/>
      <c r="E18" s="55"/>
      <c r="F18" s="44"/>
      <c r="G18" s="55"/>
      <c r="H18" s="54"/>
      <c r="I18" s="55"/>
      <c r="J18" s="54"/>
      <c r="K18" s="55"/>
      <c r="L18" s="56"/>
      <c r="M18" s="55"/>
      <c r="N18" s="54"/>
      <c r="O18" s="55"/>
      <c r="P18" s="54"/>
      <c r="Q18" s="50"/>
      <c r="R18" s="49"/>
    </row>
    <row r="19" spans="2:18" x14ac:dyDescent="0.25">
      <c r="B19" s="48"/>
      <c r="C19" s="55"/>
      <c r="D19" s="54"/>
      <c r="E19" s="55"/>
      <c r="F19" s="54"/>
      <c r="G19" s="55"/>
      <c r="H19" s="54"/>
      <c r="I19" s="55"/>
      <c r="J19" s="54"/>
      <c r="K19" s="55"/>
      <c r="L19" s="56"/>
      <c r="M19" s="55"/>
      <c r="N19" s="54"/>
      <c r="O19" s="55"/>
      <c r="P19" s="54"/>
      <c r="Q19" s="50"/>
      <c r="R19" s="49"/>
    </row>
    <row r="22" spans="2:18" x14ac:dyDescent="0.25">
      <c r="B22" s="92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R17"/>
  <sheetViews>
    <sheetView workbookViewId="0">
      <selection activeCell="J25" sqref="J25"/>
    </sheetView>
  </sheetViews>
  <sheetFormatPr defaultRowHeight="12" x14ac:dyDescent="0.25"/>
  <cols>
    <col min="1" max="1" width="2.33203125" style="89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5</v>
      </c>
      <c r="R2" s="41"/>
    </row>
    <row r="3" spans="1:18" x14ac:dyDescent="0.25">
      <c r="B3" s="32" t="s">
        <v>10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43">
        <v>1</v>
      </c>
      <c r="B4" s="55" t="s">
        <v>26</v>
      </c>
      <c r="C4" s="48">
        <v>37</v>
      </c>
      <c r="D4" s="49"/>
      <c r="E4" s="46">
        <v>32</v>
      </c>
      <c r="F4" s="51"/>
      <c r="G4" s="46"/>
      <c r="H4" s="49"/>
      <c r="I4" s="46"/>
      <c r="J4" s="49"/>
      <c r="K4" s="46"/>
      <c r="L4" s="44"/>
      <c r="M4" s="45"/>
      <c r="N4" s="52"/>
      <c r="O4" s="46"/>
      <c r="P4" s="44"/>
      <c r="Q4" s="50">
        <f>C4+E4+G4+I4+K4+M4+O4</f>
        <v>69</v>
      </c>
      <c r="R4" s="44"/>
    </row>
    <row r="5" spans="1:18" x14ac:dyDescent="0.25">
      <c r="A5" s="43">
        <v>2</v>
      </c>
      <c r="B5" s="48" t="s">
        <v>28</v>
      </c>
      <c r="C5" s="48">
        <v>39</v>
      </c>
      <c r="D5" s="49"/>
      <c r="E5" s="46">
        <v>37</v>
      </c>
      <c r="F5" s="51"/>
      <c r="G5" s="46"/>
      <c r="H5" s="49"/>
      <c r="I5" s="46"/>
      <c r="J5" s="49"/>
      <c r="K5" s="46"/>
      <c r="L5" s="44"/>
      <c r="M5" s="45"/>
      <c r="N5" s="52"/>
      <c r="O5" s="46"/>
      <c r="P5" s="44"/>
      <c r="Q5" s="50">
        <f>C5+E5+G5+I5+K5+M5+O5</f>
        <v>76</v>
      </c>
      <c r="R5" s="44"/>
    </row>
    <row r="6" spans="1:18" ht="11.4" customHeight="1" x14ac:dyDescent="0.25">
      <c r="A6" s="43">
        <v>3</v>
      </c>
      <c r="B6" s="48" t="s">
        <v>36</v>
      </c>
      <c r="C6" s="48">
        <v>44</v>
      </c>
      <c r="D6" s="49"/>
      <c r="E6" s="46">
        <v>35</v>
      </c>
      <c r="F6" s="51"/>
      <c r="G6" s="46"/>
      <c r="H6" s="49"/>
      <c r="I6" s="46"/>
      <c r="J6" s="49"/>
      <c r="K6" s="46"/>
      <c r="L6" s="44"/>
      <c r="M6" s="45"/>
      <c r="N6" s="52"/>
      <c r="O6" s="46"/>
      <c r="P6" s="44"/>
      <c r="Q6" s="50">
        <f>C6+E6+G6+I6+K6+M6+O6</f>
        <v>79</v>
      </c>
      <c r="R6" s="44"/>
    </row>
    <row r="7" spans="1:18" ht="12" customHeight="1" x14ac:dyDescent="0.25">
      <c r="A7" s="43">
        <v>4</v>
      </c>
      <c r="B7" s="48" t="s">
        <v>35</v>
      </c>
      <c r="C7" s="48">
        <v>45</v>
      </c>
      <c r="D7" s="49"/>
      <c r="E7" s="46">
        <v>45</v>
      </c>
      <c r="F7" s="51"/>
      <c r="G7" s="46"/>
      <c r="H7" s="49"/>
      <c r="I7" s="46"/>
      <c r="J7" s="49"/>
      <c r="K7" s="46"/>
      <c r="L7" s="44"/>
      <c r="M7" s="45"/>
      <c r="N7" s="52"/>
      <c r="O7" s="46"/>
      <c r="P7" s="44"/>
      <c r="Q7" s="50">
        <f>C7+E7+G7+I7+K7+M7+O7</f>
        <v>90</v>
      </c>
      <c r="R7" s="44"/>
    </row>
    <row r="8" spans="1:18" x14ac:dyDescent="0.25">
      <c r="A8" s="43"/>
      <c r="B8" s="48"/>
      <c r="C8" s="48"/>
      <c r="D8" s="49"/>
      <c r="E8" s="46"/>
      <c r="F8" s="51"/>
      <c r="G8" s="46"/>
      <c r="H8" s="49"/>
      <c r="I8" s="46"/>
      <c r="J8" s="49"/>
      <c r="K8" s="46"/>
      <c r="L8" s="44"/>
      <c r="M8" s="45"/>
      <c r="N8" s="52"/>
      <c r="O8" s="46"/>
      <c r="P8" s="44"/>
      <c r="Q8" s="50"/>
      <c r="R8" s="44"/>
    </row>
    <row r="9" spans="1:18" x14ac:dyDescent="0.25">
      <c r="A9" s="43"/>
    </row>
    <row r="10" spans="1:18" x14ac:dyDescent="0.25">
      <c r="B10" s="32" t="s">
        <v>7</v>
      </c>
      <c r="C10" s="33" t="s">
        <v>37</v>
      </c>
      <c r="D10" s="33"/>
      <c r="E10" s="33" t="s">
        <v>38</v>
      </c>
      <c r="F10" s="33"/>
      <c r="G10" s="33" t="s">
        <v>39</v>
      </c>
      <c r="H10" s="33"/>
      <c r="I10" s="33" t="s">
        <v>40</v>
      </c>
      <c r="J10" s="33"/>
      <c r="K10" s="33" t="s">
        <v>41</v>
      </c>
      <c r="L10" s="33"/>
      <c r="M10" s="33" t="s">
        <v>42</v>
      </c>
      <c r="N10" s="33"/>
      <c r="O10" s="33" t="s">
        <v>43</v>
      </c>
      <c r="P10" s="33"/>
      <c r="Q10" s="34" t="s">
        <v>0</v>
      </c>
      <c r="R10" s="35" t="s">
        <v>1</v>
      </c>
    </row>
    <row r="11" spans="1:18" x14ac:dyDescent="0.25">
      <c r="B11" s="38">
        <v>2024</v>
      </c>
      <c r="C11" s="39">
        <v>1</v>
      </c>
      <c r="D11" s="39"/>
      <c r="E11" s="39">
        <v>2</v>
      </c>
      <c r="F11" s="39"/>
      <c r="G11" s="39">
        <v>3</v>
      </c>
      <c r="H11" s="39"/>
      <c r="I11" s="39">
        <v>4</v>
      </c>
      <c r="J11" s="39"/>
      <c r="K11" s="39">
        <v>5</v>
      </c>
      <c r="L11" s="39"/>
      <c r="M11" s="39">
        <v>6</v>
      </c>
      <c r="N11" s="37"/>
      <c r="O11" s="39">
        <v>7</v>
      </c>
      <c r="P11" s="39"/>
      <c r="Q11" s="40" t="s">
        <v>5</v>
      </c>
      <c r="R11" s="41"/>
    </row>
    <row r="12" spans="1:18" x14ac:dyDescent="0.25">
      <c r="B12" s="32" t="s">
        <v>11</v>
      </c>
      <c r="C12" s="61" t="s">
        <v>6</v>
      </c>
      <c r="D12" s="61" t="s">
        <v>2</v>
      </c>
      <c r="E12" s="61" t="s">
        <v>6</v>
      </c>
      <c r="F12" s="61" t="s">
        <v>2</v>
      </c>
      <c r="G12" s="61" t="s">
        <v>6</v>
      </c>
      <c r="H12" s="36" t="s">
        <v>2</v>
      </c>
      <c r="I12" s="61" t="s">
        <v>6</v>
      </c>
      <c r="J12" s="36" t="s">
        <v>2</v>
      </c>
      <c r="K12" s="61" t="s">
        <v>6</v>
      </c>
      <c r="L12" s="36" t="s">
        <v>2</v>
      </c>
      <c r="M12" s="61" t="s">
        <v>6</v>
      </c>
      <c r="N12" s="36" t="s">
        <v>2</v>
      </c>
      <c r="O12" s="61" t="s">
        <v>6</v>
      </c>
      <c r="P12" s="36" t="s">
        <v>2</v>
      </c>
      <c r="Q12" s="42"/>
      <c r="R12" s="42" t="s">
        <v>3</v>
      </c>
    </row>
    <row r="13" spans="1:18" x14ac:dyDescent="0.25">
      <c r="A13" s="43">
        <v>1</v>
      </c>
      <c r="B13" s="55" t="s">
        <v>26</v>
      </c>
      <c r="C13" s="66">
        <v>29</v>
      </c>
      <c r="D13" s="44"/>
      <c r="E13" s="46">
        <v>24</v>
      </c>
      <c r="F13" s="44"/>
      <c r="G13" s="55"/>
      <c r="H13" s="62"/>
      <c r="I13" s="59"/>
      <c r="J13" s="62"/>
      <c r="K13" s="59"/>
      <c r="L13" s="62"/>
      <c r="M13" s="55"/>
      <c r="N13" s="62"/>
      <c r="O13" s="59"/>
      <c r="P13" s="62"/>
      <c r="Q13" s="50">
        <f>C13+E13+G13+I13+K13+M13+O13</f>
        <v>53</v>
      </c>
      <c r="R13" s="44"/>
    </row>
    <row r="14" spans="1:18" x14ac:dyDescent="0.25">
      <c r="A14" s="43">
        <v>2</v>
      </c>
      <c r="B14" s="48" t="s">
        <v>36</v>
      </c>
      <c r="C14" s="66">
        <v>33</v>
      </c>
      <c r="D14" s="44"/>
      <c r="E14" s="46">
        <v>24</v>
      </c>
      <c r="F14" s="44"/>
      <c r="G14" s="55"/>
      <c r="H14" s="62"/>
      <c r="I14" s="59"/>
      <c r="J14" s="62"/>
      <c r="K14" s="59"/>
      <c r="L14" s="62"/>
      <c r="M14" s="55"/>
      <c r="N14" s="62"/>
      <c r="O14" s="59"/>
      <c r="P14" s="62"/>
      <c r="Q14" s="50">
        <f>C14+E14+G14+I14+K14+M14+O14</f>
        <v>57</v>
      </c>
      <c r="R14" s="44"/>
    </row>
    <row r="15" spans="1:18" ht="11.4" customHeight="1" x14ac:dyDescent="0.25">
      <c r="A15" s="43">
        <v>3</v>
      </c>
      <c r="B15" s="48" t="s">
        <v>28</v>
      </c>
      <c r="C15" s="66">
        <v>32</v>
      </c>
      <c r="D15" s="44"/>
      <c r="E15" s="46">
        <v>30</v>
      </c>
      <c r="F15" s="44"/>
      <c r="G15" s="55"/>
      <c r="H15" s="62"/>
      <c r="I15" s="59"/>
      <c r="J15" s="62"/>
      <c r="K15" s="59"/>
      <c r="L15" s="62"/>
      <c r="M15" s="55"/>
      <c r="N15" s="62"/>
      <c r="O15" s="59"/>
      <c r="P15" s="62"/>
      <c r="Q15" s="50">
        <f>C15+E15+G15+I15+K15+M15+O15</f>
        <v>62</v>
      </c>
      <c r="R15" s="44"/>
    </row>
    <row r="16" spans="1:18" ht="10.8" customHeight="1" x14ac:dyDescent="0.25">
      <c r="A16" s="89">
        <v>4</v>
      </c>
      <c r="B16" s="48" t="s">
        <v>35</v>
      </c>
      <c r="C16" s="66">
        <v>34</v>
      </c>
      <c r="D16" s="44"/>
      <c r="E16" s="46">
        <v>34</v>
      </c>
      <c r="F16" s="44"/>
      <c r="G16" s="55"/>
      <c r="H16" s="62"/>
      <c r="I16" s="59"/>
      <c r="J16" s="62"/>
      <c r="K16" s="59"/>
      <c r="L16" s="62"/>
      <c r="M16" s="55"/>
      <c r="N16" s="62"/>
      <c r="O16" s="59"/>
      <c r="P16" s="62"/>
      <c r="Q16" s="50">
        <f>C16+E16+G16+I16+K16+M16+O16</f>
        <v>68</v>
      </c>
      <c r="R16" s="44"/>
    </row>
    <row r="17" spans="1:1" x14ac:dyDescent="0.25">
      <c r="A17" s="43"/>
    </row>
  </sheetData>
  <sortState xmlns:xlrd2="http://schemas.microsoft.com/office/spreadsheetml/2017/richdata2" ref="B13:R16">
    <sortCondition ref="Q13:Q16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R18"/>
  <sheetViews>
    <sheetView workbookViewId="0">
      <selection activeCell="D28" sqref="D28"/>
    </sheetView>
  </sheetViews>
  <sheetFormatPr defaultRowHeight="12" x14ac:dyDescent="0.25"/>
  <cols>
    <col min="1" max="1" width="2.33203125" style="31" bestFit="1" customWidth="1"/>
    <col min="2" max="2" width="23.88671875" style="31" bestFit="1" customWidth="1"/>
    <col min="3" max="3" width="6.77734375" style="31" bestFit="1" customWidth="1"/>
    <col min="4" max="4" width="3.21875" style="31" bestFit="1" customWidth="1"/>
    <col min="5" max="5" width="6.77734375" style="31" bestFit="1" customWidth="1"/>
    <col min="6" max="6" width="3.21875" style="31" bestFit="1" customWidth="1"/>
    <col min="7" max="7" width="6.77734375" style="31" bestFit="1" customWidth="1"/>
    <col min="8" max="8" width="3.21875" style="31" bestFit="1" customWidth="1"/>
    <col min="9" max="9" width="6.77734375" style="31" bestFit="1" customWidth="1"/>
    <col min="10" max="10" width="3.21875" style="31" bestFit="1" customWidth="1"/>
    <col min="11" max="11" width="6.77734375" style="31" bestFit="1" customWidth="1"/>
    <col min="12" max="12" width="3.21875" style="31" bestFit="1" customWidth="1"/>
    <col min="13" max="13" width="6.77734375" style="31" bestFit="1" customWidth="1"/>
    <col min="14" max="14" width="3.21875" style="31" bestFit="1" customWidth="1"/>
    <col min="15" max="15" width="6.77734375" style="31" bestFit="1" customWidth="1"/>
    <col min="16" max="16" width="3.21875" style="31" bestFit="1" customWidth="1"/>
    <col min="17" max="17" width="5.88671875" style="31" bestFit="1" customWidth="1"/>
    <col min="18" max="18" width="7" style="31" bestFit="1" customWidth="1"/>
    <col min="19" max="16384" width="8.88671875" style="31"/>
  </cols>
  <sheetData>
    <row r="1" spans="1:18" x14ac:dyDescent="0.25">
      <c r="B1" s="32" t="s">
        <v>7</v>
      </c>
      <c r="C1" s="33" t="s">
        <v>37</v>
      </c>
      <c r="D1" s="33"/>
      <c r="E1" s="33" t="s">
        <v>38</v>
      </c>
      <c r="F1" s="33"/>
      <c r="G1" s="33" t="s">
        <v>39</v>
      </c>
      <c r="H1" s="33"/>
      <c r="I1" s="33" t="s">
        <v>40</v>
      </c>
      <c r="J1" s="33"/>
      <c r="K1" s="33" t="s">
        <v>41</v>
      </c>
      <c r="L1" s="33"/>
      <c r="M1" s="33" t="s">
        <v>42</v>
      </c>
      <c r="N1" s="33"/>
      <c r="O1" s="33" t="s">
        <v>43</v>
      </c>
      <c r="P1" s="33"/>
      <c r="Q1" s="34" t="s">
        <v>0</v>
      </c>
      <c r="R1" s="35" t="s">
        <v>1</v>
      </c>
    </row>
    <row r="2" spans="1:18" x14ac:dyDescent="0.25">
      <c r="B2" s="38">
        <v>2024</v>
      </c>
      <c r="C2" s="39">
        <v>1</v>
      </c>
      <c r="D2" s="39"/>
      <c r="E2" s="39">
        <v>2</v>
      </c>
      <c r="F2" s="39"/>
      <c r="G2" s="39">
        <v>3</v>
      </c>
      <c r="H2" s="39"/>
      <c r="I2" s="39">
        <v>4</v>
      </c>
      <c r="J2" s="39"/>
      <c r="K2" s="39">
        <v>5</v>
      </c>
      <c r="L2" s="39"/>
      <c r="M2" s="39">
        <v>6</v>
      </c>
      <c r="N2" s="37"/>
      <c r="O2" s="39">
        <v>7</v>
      </c>
      <c r="P2" s="39"/>
      <c r="Q2" s="40" t="s">
        <v>30</v>
      </c>
      <c r="R2" s="41"/>
    </row>
    <row r="3" spans="1:18" x14ac:dyDescent="0.25">
      <c r="B3" s="32" t="s">
        <v>8</v>
      </c>
      <c r="C3" s="36" t="s">
        <v>4</v>
      </c>
      <c r="D3" s="36" t="s">
        <v>2</v>
      </c>
      <c r="E3" s="36" t="s">
        <v>4</v>
      </c>
      <c r="F3" s="36" t="s">
        <v>2</v>
      </c>
      <c r="G3" s="36" t="s">
        <v>4</v>
      </c>
      <c r="H3" s="36" t="s">
        <v>2</v>
      </c>
      <c r="I3" s="36" t="s">
        <v>4</v>
      </c>
      <c r="J3" s="36" t="s">
        <v>2</v>
      </c>
      <c r="K3" s="36" t="s">
        <v>4</v>
      </c>
      <c r="L3" s="36" t="s">
        <v>2</v>
      </c>
      <c r="M3" s="36" t="s">
        <v>4</v>
      </c>
      <c r="N3" s="36" t="s">
        <v>2</v>
      </c>
      <c r="O3" s="36" t="s">
        <v>4</v>
      </c>
      <c r="P3" s="36" t="s">
        <v>2</v>
      </c>
      <c r="Q3" s="42"/>
      <c r="R3" s="42" t="s">
        <v>3</v>
      </c>
    </row>
    <row r="4" spans="1:18" x14ac:dyDescent="0.25">
      <c r="A4" s="43">
        <v>1</v>
      </c>
      <c r="B4" s="48"/>
      <c r="C4" s="66"/>
      <c r="D4" s="44"/>
      <c r="E4" s="45"/>
      <c r="F4" s="44"/>
      <c r="G4" s="46"/>
      <c r="H4" s="44"/>
      <c r="I4" s="46"/>
      <c r="J4" s="44"/>
      <c r="K4" s="45"/>
      <c r="L4" s="44"/>
      <c r="M4" s="45"/>
      <c r="N4" s="44"/>
      <c r="O4" s="45"/>
      <c r="P4" s="44"/>
      <c r="Q4" s="47">
        <f>C4+E4+G4+I4+K4+M4+O4</f>
        <v>0</v>
      </c>
      <c r="R4" s="44"/>
    </row>
    <row r="5" spans="1:18" x14ac:dyDescent="0.25">
      <c r="A5" s="43">
        <v>2</v>
      </c>
      <c r="B5" s="48"/>
      <c r="C5" s="48"/>
      <c r="D5" s="49"/>
      <c r="E5" s="46"/>
      <c r="F5" s="49"/>
      <c r="G5" s="46"/>
      <c r="H5" s="49"/>
      <c r="I5" s="46"/>
      <c r="J5" s="49"/>
      <c r="K5" s="46"/>
      <c r="L5" s="49"/>
      <c r="M5" s="46"/>
      <c r="N5" s="49"/>
      <c r="O5" s="46"/>
      <c r="P5" s="49"/>
      <c r="Q5" s="50"/>
      <c r="R5" s="49"/>
    </row>
    <row r="6" spans="1:18" x14ac:dyDescent="0.25">
      <c r="A6" s="43">
        <v>3</v>
      </c>
      <c r="B6" s="48"/>
      <c r="C6" s="48"/>
      <c r="D6" s="49"/>
      <c r="E6" s="46"/>
      <c r="F6" s="49"/>
      <c r="G6" s="46"/>
      <c r="H6" s="49"/>
      <c r="I6" s="46"/>
      <c r="J6" s="51"/>
      <c r="K6" s="46"/>
      <c r="L6" s="51"/>
      <c r="M6" s="46"/>
      <c r="N6" s="49"/>
      <c r="O6" s="46"/>
      <c r="P6" s="49"/>
      <c r="Q6" s="50"/>
      <c r="R6" s="49"/>
    </row>
    <row r="7" spans="1:18" x14ac:dyDescent="0.25">
      <c r="A7" s="43">
        <v>4</v>
      </c>
      <c r="B7" s="48"/>
      <c r="C7" s="48"/>
      <c r="D7" s="49"/>
      <c r="E7" s="46"/>
      <c r="F7" s="51"/>
      <c r="G7" s="46"/>
      <c r="H7" s="49"/>
      <c r="I7" s="46"/>
      <c r="J7" s="49"/>
      <c r="K7" s="46"/>
      <c r="L7" s="49"/>
      <c r="M7" s="46"/>
      <c r="N7" s="49"/>
      <c r="O7" s="46"/>
      <c r="P7" s="49"/>
      <c r="Q7" s="50"/>
      <c r="R7" s="46"/>
    </row>
    <row r="8" spans="1:18" x14ac:dyDescent="0.25">
      <c r="A8" s="43">
        <v>5</v>
      </c>
      <c r="B8" s="48"/>
      <c r="C8" s="48"/>
      <c r="D8" s="44"/>
      <c r="E8" s="46"/>
      <c r="F8" s="52"/>
      <c r="G8" s="45"/>
      <c r="H8" s="44"/>
      <c r="I8" s="45"/>
      <c r="J8" s="44"/>
      <c r="K8" s="45"/>
      <c r="L8" s="44"/>
      <c r="M8" s="45"/>
      <c r="N8" s="52"/>
      <c r="O8" s="46"/>
      <c r="P8" s="44"/>
      <c r="Q8" s="47"/>
      <c r="R8" s="44"/>
    </row>
    <row r="9" spans="1:18" x14ac:dyDescent="0.25">
      <c r="A9" s="43">
        <v>6</v>
      </c>
      <c r="B9" s="48"/>
      <c r="C9" s="48"/>
      <c r="D9" s="49"/>
      <c r="E9" s="46"/>
      <c r="F9" s="51"/>
      <c r="G9" s="46"/>
      <c r="H9" s="51"/>
      <c r="I9" s="46"/>
      <c r="J9" s="51"/>
      <c r="K9" s="46"/>
      <c r="L9" s="51"/>
      <c r="M9" s="46"/>
      <c r="N9" s="51"/>
      <c r="O9" s="46"/>
      <c r="P9" s="49"/>
      <c r="Q9" s="50"/>
      <c r="R9" s="46"/>
    </row>
    <row r="11" spans="1:18" x14ac:dyDescent="0.25">
      <c r="B11" s="32" t="s">
        <v>7</v>
      </c>
      <c r="C11" s="33" t="s">
        <v>37</v>
      </c>
      <c r="D11" s="33"/>
      <c r="E11" s="33" t="s">
        <v>38</v>
      </c>
      <c r="F11" s="33"/>
      <c r="G11" s="33" t="s">
        <v>39</v>
      </c>
      <c r="H11" s="33"/>
      <c r="I11" s="33" t="s">
        <v>40</v>
      </c>
      <c r="J11" s="33"/>
      <c r="K11" s="33" t="s">
        <v>41</v>
      </c>
      <c r="L11" s="33"/>
      <c r="M11" s="33" t="s">
        <v>42</v>
      </c>
      <c r="N11" s="33"/>
      <c r="O11" s="33" t="s">
        <v>43</v>
      </c>
      <c r="P11" s="33"/>
      <c r="Q11" s="34" t="s">
        <v>0</v>
      </c>
      <c r="R11" s="35" t="s">
        <v>1</v>
      </c>
    </row>
    <row r="12" spans="1:18" x14ac:dyDescent="0.25">
      <c r="B12" s="38">
        <v>2024</v>
      </c>
      <c r="C12" s="39">
        <v>1</v>
      </c>
      <c r="D12" s="39"/>
      <c r="E12" s="39">
        <v>2</v>
      </c>
      <c r="F12" s="39"/>
      <c r="G12" s="39">
        <v>3</v>
      </c>
      <c r="H12" s="39"/>
      <c r="I12" s="39">
        <v>4</v>
      </c>
      <c r="J12" s="39"/>
      <c r="K12" s="39">
        <v>5</v>
      </c>
      <c r="L12" s="39"/>
      <c r="M12" s="39">
        <v>6</v>
      </c>
      <c r="N12" s="37"/>
      <c r="O12" s="39">
        <v>7</v>
      </c>
      <c r="P12" s="39"/>
      <c r="Q12" s="40" t="s">
        <v>30</v>
      </c>
      <c r="R12" s="41"/>
    </row>
    <row r="13" spans="1:18" x14ac:dyDescent="0.25">
      <c r="B13" s="32" t="s">
        <v>9</v>
      </c>
      <c r="C13" s="61" t="s">
        <v>6</v>
      </c>
      <c r="D13" s="61" t="s">
        <v>2</v>
      </c>
      <c r="E13" s="61" t="s">
        <v>6</v>
      </c>
      <c r="F13" s="61" t="s">
        <v>2</v>
      </c>
      <c r="G13" s="61" t="s">
        <v>6</v>
      </c>
      <c r="H13" s="36" t="s">
        <v>2</v>
      </c>
      <c r="I13" s="61" t="s">
        <v>6</v>
      </c>
      <c r="J13" s="36" t="s">
        <v>2</v>
      </c>
      <c r="K13" s="61" t="s">
        <v>6</v>
      </c>
      <c r="L13" s="36" t="s">
        <v>2</v>
      </c>
      <c r="M13" s="61" t="s">
        <v>6</v>
      </c>
      <c r="N13" s="36" t="s">
        <v>2</v>
      </c>
      <c r="O13" s="61" t="s">
        <v>6</v>
      </c>
      <c r="P13" s="36" t="s">
        <v>2</v>
      </c>
      <c r="Q13" s="42"/>
      <c r="R13" s="42" t="s">
        <v>3</v>
      </c>
    </row>
    <row r="14" spans="1:18" x14ac:dyDescent="0.25">
      <c r="A14" s="31">
        <v>1</v>
      </c>
      <c r="B14" s="48"/>
      <c r="C14" s="66"/>
      <c r="D14" s="80"/>
      <c r="E14" s="55"/>
      <c r="F14" s="62"/>
      <c r="G14" s="55"/>
      <c r="H14" s="62"/>
      <c r="I14" s="55"/>
      <c r="J14" s="62"/>
      <c r="K14" s="59"/>
      <c r="L14" s="62"/>
      <c r="M14" s="59"/>
      <c r="N14" s="62"/>
      <c r="O14" s="59"/>
      <c r="P14" s="62"/>
      <c r="Q14" s="47">
        <f>C14+E14+G14+I14+K14+M14+O14</f>
        <v>0</v>
      </c>
      <c r="R14" s="44"/>
    </row>
    <row r="15" spans="1:18" x14ac:dyDescent="0.25">
      <c r="A15" s="31">
        <v>2</v>
      </c>
      <c r="B15" s="58"/>
      <c r="C15" s="63"/>
      <c r="D15" s="62"/>
      <c r="E15" s="59"/>
      <c r="F15" s="62"/>
      <c r="G15" s="55"/>
      <c r="H15" s="62"/>
      <c r="I15" s="59"/>
      <c r="J15" s="62"/>
      <c r="K15" s="59"/>
      <c r="L15" s="62"/>
      <c r="M15" s="59"/>
      <c r="N15" s="62"/>
      <c r="O15" s="59"/>
      <c r="P15" s="62"/>
      <c r="Q15" s="47"/>
      <c r="R15" s="44"/>
    </row>
    <row r="16" spans="1:18" x14ac:dyDescent="0.25">
      <c r="A16" s="31">
        <v>3</v>
      </c>
      <c r="B16" s="58"/>
      <c r="C16" s="59"/>
      <c r="D16" s="62"/>
      <c r="E16" s="59"/>
      <c r="F16" s="62"/>
      <c r="G16" s="59"/>
      <c r="H16" s="62"/>
      <c r="I16" s="59"/>
      <c r="J16" s="64"/>
      <c r="K16" s="59"/>
      <c r="L16" s="64"/>
      <c r="M16" s="59"/>
      <c r="N16" s="64"/>
      <c r="O16" s="55"/>
      <c r="P16" s="62"/>
      <c r="Q16" s="47"/>
      <c r="R16" s="44"/>
    </row>
    <row r="17" spans="1:18" x14ac:dyDescent="0.25">
      <c r="A17" s="31">
        <v>4</v>
      </c>
      <c r="B17" s="56"/>
      <c r="C17" s="55"/>
      <c r="D17" s="54"/>
      <c r="E17" s="55"/>
      <c r="F17" s="54"/>
      <c r="G17" s="55"/>
      <c r="H17" s="54"/>
      <c r="I17" s="55"/>
      <c r="J17" s="54"/>
      <c r="K17" s="55"/>
      <c r="L17" s="56"/>
      <c r="M17" s="55"/>
      <c r="N17" s="56"/>
      <c r="O17" s="55"/>
      <c r="P17" s="54"/>
      <c r="Q17" s="50"/>
      <c r="R17" s="65"/>
    </row>
    <row r="18" spans="1:18" x14ac:dyDescent="0.25">
      <c r="A18" s="31">
        <v>5</v>
      </c>
      <c r="B18" s="48"/>
      <c r="C18" s="55"/>
      <c r="D18" s="54"/>
      <c r="E18" s="55"/>
      <c r="F18" s="56"/>
      <c r="G18" s="55"/>
      <c r="H18" s="54"/>
      <c r="I18" s="55"/>
      <c r="J18" s="54"/>
      <c r="K18" s="55"/>
      <c r="L18" s="56"/>
      <c r="M18" s="55"/>
      <c r="N18" s="54"/>
      <c r="O18" s="55"/>
      <c r="P18" s="54"/>
      <c r="Q18" s="50"/>
      <c r="R18" s="4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s.szenior férfi</vt:lpstr>
      <vt:lpstr>s.szenior női</vt:lpstr>
      <vt:lpstr>masters ferfi</vt:lpstr>
      <vt:lpstr>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2021-10-24T17:26:09Z</cp:lastPrinted>
  <dcterms:created xsi:type="dcterms:W3CDTF">2018-08-18T09:37:21Z</dcterms:created>
  <dcterms:modified xsi:type="dcterms:W3CDTF">2024-06-21T05:36:31Z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