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SGT\Versenyek2024\HSG\"/>
    </mc:Choice>
  </mc:AlternateContent>
  <xr:revisionPtr revIDLastSave="0" documentId="13_ncr:1_{FAD3DDEE-978C-4EA6-9115-3B9242E5E03C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kozos bruttó stroke" sheetId="1" r:id="rId1"/>
    <sheet name="szenior nő" sheetId="8" r:id="rId2"/>
    <sheet name="szuper szenior nő" sheetId="4" r:id="rId3"/>
    <sheet name="masters nő" sheetId="6" r:id="rId4"/>
    <sheet name="szenior férfi" sheetId="3" r:id="rId5"/>
    <sheet name="szuper szenior férfi" sheetId="5" r:id="rId6"/>
    <sheet name="masters férfi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5" i="5" l="1"/>
  <c r="R16" i="3"/>
  <c r="R38" i="1"/>
  <c r="R36" i="1"/>
  <c r="R19" i="5"/>
  <c r="R13" i="5"/>
  <c r="R15" i="3"/>
  <c r="R9" i="4"/>
  <c r="R8" i="8"/>
  <c r="R30" i="1"/>
  <c r="R55" i="1"/>
  <c r="R45" i="1"/>
  <c r="R23" i="1"/>
  <c r="R35" i="1"/>
  <c r="R16" i="5"/>
  <c r="R24" i="5"/>
  <c r="R26" i="5"/>
  <c r="R27" i="5"/>
  <c r="R30" i="5"/>
  <c r="R31" i="5"/>
  <c r="R22" i="5"/>
  <c r="R28" i="5"/>
  <c r="R8" i="5"/>
  <c r="R33" i="5"/>
  <c r="R21" i="5"/>
  <c r="R23" i="5"/>
  <c r="R14" i="3"/>
  <c r="R8" i="3"/>
  <c r="R11" i="3"/>
  <c r="R18" i="3"/>
  <c r="R19" i="3"/>
  <c r="R12" i="3"/>
  <c r="R7" i="4"/>
  <c r="R8" i="4"/>
  <c r="R6" i="8"/>
  <c r="R9" i="8"/>
  <c r="R17" i="1"/>
  <c r="R11" i="1"/>
  <c r="R4" i="1"/>
  <c r="R21" i="1"/>
  <c r="R24" i="1"/>
  <c r="R14" i="1"/>
  <c r="R13" i="1"/>
  <c r="R26" i="1"/>
  <c r="R15" i="1"/>
  <c r="R29" i="1"/>
  <c r="R5" i="1"/>
  <c r="R6" i="1"/>
  <c r="R7" i="1"/>
  <c r="R46" i="1"/>
  <c r="R33" i="1"/>
  <c r="R34" i="1"/>
  <c r="R10" i="1"/>
  <c r="R18" i="1"/>
  <c r="R47" i="1"/>
  <c r="R50" i="1"/>
  <c r="R48" i="1"/>
  <c r="R51" i="1"/>
  <c r="R52" i="1"/>
  <c r="R54" i="1"/>
  <c r="R37" i="1"/>
  <c r="R49" i="1"/>
  <c r="R56" i="1"/>
  <c r="R28" i="1"/>
  <c r="R53" i="1"/>
  <c r="R32" i="1"/>
  <c r="R12" i="1"/>
  <c r="R20" i="1"/>
  <c r="R44" i="1"/>
  <c r="R39" i="1"/>
  <c r="R43" i="1"/>
  <c r="R25" i="1"/>
  <c r="R27" i="1"/>
  <c r="R19" i="1"/>
  <c r="R22" i="1"/>
  <c r="R40" i="1"/>
  <c r="R41" i="1"/>
  <c r="R42" i="1"/>
  <c r="R4" i="8"/>
  <c r="R4" i="7"/>
  <c r="R9" i="7"/>
  <c r="R7" i="7"/>
  <c r="R6" i="7"/>
  <c r="R10" i="5"/>
  <c r="R11" i="5"/>
  <c r="R12" i="5"/>
  <c r="R17" i="5"/>
  <c r="R14" i="5"/>
  <c r="R29" i="5"/>
  <c r="R5" i="5"/>
  <c r="R4" i="5"/>
  <c r="R15" i="5"/>
  <c r="R17" i="3"/>
  <c r="R5" i="4"/>
  <c r="R32" i="5"/>
  <c r="R18" i="5"/>
  <c r="R6" i="5"/>
  <c r="R5" i="3"/>
  <c r="R9" i="1"/>
  <c r="R7" i="3" l="1"/>
  <c r="R6" i="3"/>
  <c r="R4" i="3"/>
  <c r="R9" i="3"/>
  <c r="R20" i="3"/>
  <c r="R4" i="6"/>
  <c r="R4" i="4"/>
  <c r="R10" i="4"/>
  <c r="R10" i="7" l="1"/>
</calcChain>
</file>

<file path=xl/sharedStrings.xml><?xml version="1.0" encoding="utf-8"?>
<sst xmlns="http://schemas.openxmlformats.org/spreadsheetml/2006/main" count="297" uniqueCount="94">
  <si>
    <t>Final</t>
  </si>
  <si>
    <t>Helyezés</t>
  </si>
  <si>
    <t>poz</t>
  </si>
  <si>
    <t>ÖSSZ</t>
  </si>
  <si>
    <t>HELY</t>
  </si>
  <si>
    <t>Hónap Senior golfozója kupa</t>
  </si>
  <si>
    <t>bruttó</t>
  </si>
  <si>
    <t>Osszevont kategória</t>
  </si>
  <si>
    <t>nettó</t>
  </si>
  <si>
    <t xml:space="preserve"> szenior férfi</t>
  </si>
  <si>
    <t>szenior női</t>
  </si>
  <si>
    <t>s. masters női</t>
  </si>
  <si>
    <t>masters női</t>
  </si>
  <si>
    <t>Koós János</t>
  </si>
  <si>
    <t>Urbán László</t>
  </si>
  <si>
    <t xml:space="preserve">Jakobi László </t>
  </si>
  <si>
    <t>Jászkuti László</t>
  </si>
  <si>
    <t>Keve László</t>
  </si>
  <si>
    <t xml:space="preserve">Bodor Tibor „Tanár úr” </t>
  </si>
  <si>
    <t xml:space="preserve">Morócz Emil dr. </t>
  </si>
  <si>
    <t xml:space="preserve">Vincze Alajos </t>
  </si>
  <si>
    <t>Dr Lukács Margit</t>
  </si>
  <si>
    <t>Facskó István dr.</t>
  </si>
  <si>
    <t xml:space="preserve">Illés Antal </t>
  </si>
  <si>
    <t>Gratzl Ferenc</t>
  </si>
  <si>
    <t>Szótér Szabolcs</t>
  </si>
  <si>
    <t>Szótér Ella</t>
  </si>
  <si>
    <t>Dr Morocz Emil</t>
  </si>
  <si>
    <t>Dr Takács János</t>
  </si>
  <si>
    <t>Molnár Mihály</t>
  </si>
  <si>
    <t>Detlef Eickhoff</t>
  </si>
  <si>
    <t>Kisbenedek Attila</t>
  </si>
  <si>
    <t>Mike Wynn</t>
  </si>
  <si>
    <t>Minkova Daniela</t>
  </si>
  <si>
    <t>Mányi isván</t>
  </si>
  <si>
    <t>Koszta Erzsébet</t>
  </si>
  <si>
    <t>Mátravölgyi Ágnes</t>
  </si>
  <si>
    <t>IV.03</t>
  </si>
  <si>
    <t>V.01</t>
  </si>
  <si>
    <t>VI.05</t>
  </si>
  <si>
    <t>VII.10</t>
  </si>
  <si>
    <t>VIII.07</t>
  </si>
  <si>
    <t>IX.04</t>
  </si>
  <si>
    <t>X.02</t>
  </si>
  <si>
    <t>Kürti Péter</t>
  </si>
  <si>
    <t>Wynn Mike</t>
  </si>
  <si>
    <t>Takács János dr.</t>
  </si>
  <si>
    <t>Baldauf László</t>
  </si>
  <si>
    <t>Jakobi László</t>
  </si>
  <si>
    <t>Dobány Lajos</t>
  </si>
  <si>
    <t>Burton Alan</t>
  </si>
  <si>
    <t>Bodnár Zoltán dr.</t>
  </si>
  <si>
    <t>Molnár Lászlóné</t>
  </si>
  <si>
    <t>Bodor Tibor</t>
  </si>
  <si>
    <t>Vincze Alajos</t>
  </si>
  <si>
    <t>Mányi istván</t>
  </si>
  <si>
    <t>Kürti Pter</t>
  </si>
  <si>
    <t>Gratzl ferenc</t>
  </si>
  <si>
    <t>Jónás István</t>
  </si>
  <si>
    <t>Bodnár Zoltán dr</t>
  </si>
  <si>
    <t>masters férfi</t>
  </si>
  <si>
    <t>szuper senior  férfi</t>
  </si>
  <si>
    <t>Hideg János</t>
  </si>
  <si>
    <t>Dietrich Tamás</t>
  </si>
  <si>
    <t>Lotfi Farbod</t>
  </si>
  <si>
    <t>Dr Egervari Ferenc</t>
  </si>
  <si>
    <t>Komjáthy Gábor</t>
  </si>
  <si>
    <t>Jónás Sándor</t>
  </si>
  <si>
    <t>Berkes Zoltán</t>
  </si>
  <si>
    <t>Nagy II László</t>
  </si>
  <si>
    <t>Dr Hetényi Gábor</t>
  </si>
  <si>
    <t>Dr Ruttner Zoltán</t>
  </si>
  <si>
    <t xml:space="preserve">Szalontai István </t>
  </si>
  <si>
    <t>Dénes Péter</t>
  </si>
  <si>
    <t>Dr Rosta Gábor</t>
  </si>
  <si>
    <t>Rózsavölgyi János</t>
  </si>
  <si>
    <t>Sashalmi Ernő</t>
  </si>
  <si>
    <t>Dr Kövi Rita</t>
  </si>
  <si>
    <t>Balzer Timea</t>
  </si>
  <si>
    <t>Darabos Márta</t>
  </si>
  <si>
    <t>Klézli Ferenc</t>
  </si>
  <si>
    <t>Dr Egervári Ferenc</t>
  </si>
  <si>
    <t xml:space="preserve">Jónás istván </t>
  </si>
  <si>
    <t>Szalontai István</t>
  </si>
  <si>
    <t>Dr Hetényi Zoltán</t>
  </si>
  <si>
    <t>Horváth Béla</t>
  </si>
  <si>
    <t>Somlyai Zoltán</t>
  </si>
  <si>
    <t>Rothweil Gábor</t>
  </si>
  <si>
    <t>Illés Antal</t>
  </si>
  <si>
    <t>Pogány Éva</t>
  </si>
  <si>
    <t>Pósa Attila</t>
  </si>
  <si>
    <t>Kovács Anita</t>
  </si>
  <si>
    <t>Vavra Gábor</t>
  </si>
  <si>
    <t>Saághy Pál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</si>
</sst>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rgb="FF000000"/>
      <name val="Calibri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7.5"/>
      <color rgb="FF000000"/>
      <name val="Calibri"/>
      <family val="2"/>
      <charset val="238"/>
    </font>
    <font>
      <sz val="12"/>
      <color rgb="FFFF0000"/>
      <name val="Calibri"/>
      <family val="2"/>
      <charset val="238"/>
    </font>
    <font>
      <sz val="11"/>
      <name val="Calibri"/>
      <family val="2"/>
      <charset val="238"/>
    </font>
    <font>
      <sz val="11"/>
      <name val="Calibri Light"/>
      <family val="2"/>
      <charset val="238"/>
      <scheme val="major"/>
    </font>
    <font>
      <sz val="11"/>
      <name val="Colib"/>
      <charset val="238"/>
    </font>
    <font>
      <b/>
      <sz val="11"/>
      <color rgb="FFFF0000"/>
      <name val="Colib"/>
      <charset val="238"/>
    </font>
    <font>
      <strike/>
      <sz val="12"/>
      <color rgb="FF000000"/>
      <name val="Calibri"/>
      <family val="2"/>
      <charset val="238"/>
    </font>
    <font>
      <strike/>
      <sz val="12"/>
      <name val="Calibri"/>
      <family val="2"/>
      <charset val="238"/>
    </font>
    <font>
      <strike/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2"/>
      <color rgb="FFFF0000"/>
      <name val="Calibri"/>
      <family val="2"/>
      <charset val="238"/>
    </font>
    <font>
      <sz val="11"/>
      <name val="Calibri Light"/>
      <family val="2"/>
      <charset val="238"/>
    </font>
    <font>
      <sz val="12"/>
      <name val="Calibri Light"/>
      <family val="2"/>
      <charset val="238"/>
    </font>
    <font>
      <sz val="11"/>
      <color rgb="FF000000"/>
      <name val="Calibri Light"/>
      <family val="2"/>
      <charset val="238"/>
    </font>
    <font>
      <b/>
      <sz val="12"/>
      <color rgb="FFFF0000"/>
      <name val="Calibri Light"/>
      <family val="2"/>
      <charset val="238"/>
    </font>
    <font>
      <sz val="12"/>
      <color rgb="FF000000"/>
      <name val="Calibri Light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  <fill>
      <patternFill patternType="solid">
        <fgColor rgb="FFC0C0C0"/>
        <bgColor rgb="FFCCCC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 vertical="center" wrapText="1"/>
    </xf>
    <xf numFmtId="0" fontId="4" fillId="2" borderId="6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6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9" fillId="0" borderId="0" xfId="0" applyFont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center" vertical="center" wrapText="1"/>
    </xf>
    <xf numFmtId="16" fontId="0" fillId="0" borderId="0" xfId="0" applyNumberFormat="1" applyAlignment="1">
      <alignment vertical="center" wrapText="1"/>
    </xf>
    <xf numFmtId="17" fontId="0" fillId="0" borderId="0" xfId="0" applyNumberFormat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5" fillId="0" borderId="7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" fontId="0" fillId="0" borderId="0" xfId="0" applyNumberFormat="1" applyAlignment="1">
      <alignment vertical="center" wrapText="1"/>
    </xf>
    <xf numFmtId="0" fontId="0" fillId="0" borderId="1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D56"/>
  <sheetViews>
    <sheetView tabSelected="1" zoomScale="70" zoomScaleNormal="70" workbookViewId="0">
      <selection activeCell="V14" sqref="V14"/>
    </sheetView>
  </sheetViews>
  <sheetFormatPr defaultRowHeight="15.6"/>
  <cols>
    <col min="1" max="1" width="3.109375" style="20" bestFit="1" customWidth="1"/>
    <col min="2" max="2" width="45.21875" style="30" customWidth="1"/>
    <col min="3" max="3" width="8.33203125" style="1" customWidth="1"/>
    <col min="4" max="4" width="4.44140625" style="1" customWidth="1"/>
    <col min="5" max="5" width="8.6640625" style="1" bestFit="1" customWidth="1"/>
    <col min="6" max="6" width="4.44140625" style="1" bestFit="1" customWidth="1"/>
    <col min="7" max="7" width="8.6640625" style="1" bestFit="1" customWidth="1"/>
    <col min="8" max="8" width="3.88671875" style="1" customWidth="1"/>
    <col min="9" max="9" width="8.44140625" style="1" customWidth="1"/>
    <col min="10" max="10" width="4.33203125" style="1" bestFit="1" customWidth="1"/>
    <col min="11" max="11" width="9.21875" style="1" customWidth="1"/>
    <col min="12" max="12" width="3.88671875" style="1" customWidth="1"/>
    <col min="13" max="13" width="8.6640625" style="1" bestFit="1" customWidth="1"/>
    <col min="14" max="14" width="3.88671875" style="1" customWidth="1"/>
    <col min="15" max="15" width="8.6640625" style="1" bestFit="1" customWidth="1"/>
    <col min="16" max="16" width="3.88671875" style="1" customWidth="1"/>
    <col min="17" max="17" width="4.44140625" style="1" customWidth="1"/>
    <col min="18" max="18" width="7.44140625" style="1" customWidth="1"/>
    <col min="19" max="19" width="9.109375" style="1" customWidth="1"/>
    <col min="20" max="20" width="11.5546875" style="1" customWidth="1"/>
    <col min="21" max="39" width="11.5546875" style="14" customWidth="1"/>
    <col min="40" max="40" width="45.21875" style="14" customWidth="1"/>
    <col min="41" max="41" width="8.33203125" style="14" customWidth="1"/>
    <col min="42" max="43" width="4.44140625" style="14" customWidth="1"/>
    <col min="44" max="44" width="8.77734375" style="14" customWidth="1"/>
    <col min="45" max="46" width="4.44140625" style="14" customWidth="1"/>
    <col min="47" max="47" width="8.77734375" style="14" customWidth="1"/>
    <col min="48" max="49" width="4.44140625" style="14" customWidth="1"/>
    <col min="50" max="50" width="8.77734375" style="14" customWidth="1"/>
    <col min="51" max="52" width="4.44140625" style="14" customWidth="1"/>
    <col min="53" max="53" width="9.6640625" style="14" customWidth="1"/>
    <col min="54" max="54" width="5.33203125" style="14" customWidth="1"/>
    <col min="55" max="55" width="4.44140625" style="14" customWidth="1"/>
    <col min="56" max="56" width="8.77734375" style="14" customWidth="1"/>
    <col min="57" max="58" width="4.44140625" style="14" customWidth="1"/>
    <col min="59" max="59" width="7.21875" style="14" customWidth="1"/>
    <col min="60" max="61" width="4.77734375" style="14" customWidth="1"/>
    <col min="62" max="62" width="4.44140625" style="14" customWidth="1"/>
    <col min="63" max="63" width="7.44140625" style="14" customWidth="1"/>
    <col min="64" max="64" width="9.109375" style="14" customWidth="1"/>
    <col min="65" max="295" width="11.5546875" style="14" customWidth="1"/>
    <col min="296" max="296" width="45.21875" style="14" customWidth="1"/>
    <col min="297" max="297" width="8.33203125" style="14" customWidth="1"/>
    <col min="298" max="299" width="4.44140625" style="14" customWidth="1"/>
    <col min="300" max="300" width="8.77734375" style="14" customWidth="1"/>
    <col min="301" max="302" width="4.44140625" style="14" customWidth="1"/>
    <col min="303" max="303" width="8.77734375" style="14" customWidth="1"/>
    <col min="304" max="305" width="4.44140625" style="14" customWidth="1"/>
    <col min="306" max="306" width="8.77734375" style="14" customWidth="1"/>
    <col min="307" max="308" width="4.44140625" style="14" customWidth="1"/>
    <col min="309" max="309" width="9.6640625" style="14" customWidth="1"/>
    <col min="310" max="310" width="5.33203125" style="14" customWidth="1"/>
    <col min="311" max="311" width="4.44140625" style="14" customWidth="1"/>
    <col min="312" max="312" width="8.77734375" style="14" customWidth="1"/>
    <col min="313" max="314" width="4.44140625" style="14" customWidth="1"/>
    <col min="315" max="315" width="7.21875" style="14" customWidth="1"/>
    <col min="316" max="317" width="4.77734375" style="14" customWidth="1"/>
    <col min="318" max="318" width="4.44140625" style="14" customWidth="1"/>
    <col min="319" max="319" width="7.44140625" style="14" customWidth="1"/>
    <col min="320" max="320" width="9.109375" style="14" customWidth="1"/>
    <col min="321" max="551" width="11.5546875" style="14" customWidth="1"/>
    <col min="552" max="552" width="45.21875" style="14" customWidth="1"/>
    <col min="553" max="553" width="8.33203125" style="14" customWidth="1"/>
    <col min="554" max="555" width="4.44140625" style="14" customWidth="1"/>
    <col min="556" max="556" width="8.77734375" style="14" customWidth="1"/>
    <col min="557" max="558" width="4.44140625" style="14" customWidth="1"/>
    <col min="559" max="559" width="8.77734375" style="14" customWidth="1"/>
    <col min="560" max="561" width="4.44140625" style="14" customWidth="1"/>
    <col min="562" max="562" width="8.77734375" style="14" customWidth="1"/>
    <col min="563" max="564" width="4.44140625" style="14" customWidth="1"/>
    <col min="565" max="565" width="9.6640625" style="14" customWidth="1"/>
    <col min="566" max="566" width="5.33203125" style="14" customWidth="1"/>
    <col min="567" max="567" width="4.44140625" style="14" customWidth="1"/>
    <col min="568" max="568" width="8.77734375" style="14" customWidth="1"/>
    <col min="569" max="570" width="4.44140625" style="14" customWidth="1"/>
    <col min="571" max="571" width="7.21875" style="14" customWidth="1"/>
    <col min="572" max="573" width="4.77734375" style="14" customWidth="1"/>
    <col min="574" max="574" width="4.44140625" style="14" customWidth="1"/>
    <col min="575" max="575" width="7.44140625" style="14" customWidth="1"/>
    <col min="576" max="576" width="9.109375" style="14" customWidth="1"/>
    <col min="577" max="807" width="11.5546875" style="14" customWidth="1"/>
    <col min="808" max="808" width="45.21875" style="14" customWidth="1"/>
    <col min="809" max="809" width="8.33203125" style="14" customWidth="1"/>
    <col min="810" max="811" width="4.44140625" style="14" customWidth="1"/>
    <col min="812" max="812" width="8.77734375" style="14" customWidth="1"/>
    <col min="813" max="814" width="4.44140625" style="14" customWidth="1"/>
    <col min="815" max="815" width="8.77734375" style="14" customWidth="1"/>
    <col min="816" max="817" width="4.44140625" style="14" customWidth="1"/>
    <col min="818" max="818" width="8.77734375" style="14" customWidth="1"/>
    <col min="819" max="820" width="4.44140625" style="14" customWidth="1"/>
    <col min="821" max="821" width="9.6640625" style="14" customWidth="1"/>
    <col min="822" max="822" width="5.33203125" style="14" customWidth="1"/>
    <col min="823" max="823" width="4.44140625" style="14" customWidth="1"/>
    <col min="824" max="824" width="8.77734375" style="14" customWidth="1"/>
    <col min="825" max="826" width="4.44140625" style="14" customWidth="1"/>
    <col min="827" max="827" width="7.21875" style="14" customWidth="1"/>
    <col min="828" max="829" width="4.77734375" style="14" customWidth="1"/>
    <col min="830" max="830" width="4.44140625" style="14" customWidth="1"/>
    <col min="831" max="831" width="7.44140625" style="14" customWidth="1"/>
    <col min="832" max="832" width="9.109375" style="14" customWidth="1"/>
    <col min="833" max="836" width="11.5546875" style="14" customWidth="1"/>
    <col min="837" max="928" width="8.44140625" style="20" customWidth="1"/>
    <col min="929" max="16384" width="8.88671875" style="20"/>
  </cols>
  <sheetData>
    <row r="1" spans="1:30">
      <c r="B1" s="2" t="s">
        <v>5</v>
      </c>
      <c r="C1" s="3" t="s">
        <v>37</v>
      </c>
      <c r="D1" s="32"/>
      <c r="E1" s="3" t="s">
        <v>38</v>
      </c>
      <c r="F1" s="3"/>
      <c r="G1" s="3" t="s">
        <v>39</v>
      </c>
      <c r="H1" s="3"/>
      <c r="I1" s="3" t="s">
        <v>40</v>
      </c>
      <c r="J1" s="3"/>
      <c r="K1" s="3" t="s">
        <v>41</v>
      </c>
      <c r="L1" s="3"/>
      <c r="M1" s="3" t="s">
        <v>42</v>
      </c>
      <c r="N1" s="3"/>
      <c r="O1" s="3" t="s">
        <v>43</v>
      </c>
      <c r="P1" s="3"/>
      <c r="Q1" s="19"/>
      <c r="R1" s="4" t="s">
        <v>0</v>
      </c>
      <c r="S1" s="3" t="s">
        <v>1</v>
      </c>
    </row>
    <row r="2" spans="1:30">
      <c r="B2" s="21">
        <v>2024</v>
      </c>
      <c r="C2" s="7">
        <v>1</v>
      </c>
      <c r="D2" s="9"/>
      <c r="E2" s="7">
        <v>2</v>
      </c>
      <c r="F2" s="7"/>
      <c r="G2" s="7">
        <v>3</v>
      </c>
      <c r="H2" s="7"/>
      <c r="I2" s="7">
        <v>4</v>
      </c>
      <c r="J2" s="7"/>
      <c r="K2" s="7">
        <v>5</v>
      </c>
      <c r="L2" s="7"/>
      <c r="M2" s="7">
        <v>6</v>
      </c>
      <c r="N2" s="6"/>
      <c r="O2" s="7">
        <v>7</v>
      </c>
      <c r="P2" s="7"/>
      <c r="Q2" s="5"/>
      <c r="R2" s="8"/>
      <c r="S2" s="16"/>
    </row>
    <row r="3" spans="1:30">
      <c r="B3" s="23" t="s">
        <v>7</v>
      </c>
      <c r="C3" s="16" t="s">
        <v>6</v>
      </c>
      <c r="D3" s="31" t="s">
        <v>2</v>
      </c>
      <c r="E3" s="16" t="s">
        <v>6</v>
      </c>
      <c r="F3" s="16" t="s">
        <v>2</v>
      </c>
      <c r="G3" s="16" t="s">
        <v>6</v>
      </c>
      <c r="H3" s="16" t="s">
        <v>2</v>
      </c>
      <c r="I3" s="5" t="s">
        <v>6</v>
      </c>
      <c r="J3" s="5" t="s">
        <v>2</v>
      </c>
      <c r="K3" s="5" t="s">
        <v>6</v>
      </c>
      <c r="L3" s="5" t="s">
        <v>2</v>
      </c>
      <c r="M3" s="5" t="s">
        <v>6</v>
      </c>
      <c r="N3" s="5" t="s">
        <v>2</v>
      </c>
      <c r="O3" s="5" t="s">
        <v>6</v>
      </c>
      <c r="P3" s="5" t="s">
        <v>2</v>
      </c>
      <c r="Q3" s="10"/>
      <c r="R3" s="51" t="s">
        <v>3</v>
      </c>
      <c r="S3" s="11" t="s">
        <v>4</v>
      </c>
      <c r="W3" s="44"/>
      <c r="X3" s="81"/>
      <c r="Y3" s="67"/>
      <c r="Z3" s="44"/>
      <c r="AA3" s="44"/>
      <c r="AB3" s="44"/>
      <c r="AC3" s="44"/>
      <c r="AD3"/>
    </row>
    <row r="4" spans="1:30">
      <c r="A4" s="20">
        <v>1</v>
      </c>
      <c r="B4" s="25" t="s">
        <v>14</v>
      </c>
      <c r="C4" s="25">
        <v>82</v>
      </c>
      <c r="D4" s="34"/>
      <c r="E4" s="35">
        <v>82</v>
      </c>
      <c r="F4" s="15"/>
      <c r="G4" s="15">
        <v>81</v>
      </c>
      <c r="H4" s="15"/>
      <c r="I4" s="41">
        <v>86</v>
      </c>
      <c r="J4" s="15"/>
      <c r="K4" s="35"/>
      <c r="L4" s="15"/>
      <c r="M4" s="35"/>
      <c r="N4" s="15"/>
      <c r="O4" s="35"/>
      <c r="P4" s="13"/>
      <c r="Q4" s="47"/>
      <c r="R4" s="15">
        <f>C4+E4+G4+I4+M4</f>
        <v>331</v>
      </c>
      <c r="S4" s="15"/>
      <c r="W4" s="44"/>
      <c r="X4" s="81"/>
      <c r="Y4" s="67"/>
      <c r="Z4" s="44"/>
      <c r="AA4" s="44"/>
      <c r="AB4" s="44"/>
      <c r="AC4" s="44"/>
      <c r="AD4"/>
    </row>
    <row r="5" spans="1:30">
      <c r="A5" s="20">
        <v>2</v>
      </c>
      <c r="B5" s="24" t="s">
        <v>54</v>
      </c>
      <c r="C5" s="24">
        <v>116</v>
      </c>
      <c r="D5" s="15"/>
      <c r="E5" s="41">
        <v>106</v>
      </c>
      <c r="F5" s="15"/>
      <c r="G5" s="15">
        <v>108</v>
      </c>
      <c r="H5" s="15"/>
      <c r="I5" s="41">
        <v>109</v>
      </c>
      <c r="J5" s="15"/>
      <c r="K5" s="35"/>
      <c r="L5" s="15"/>
      <c r="M5" s="35"/>
      <c r="N5" s="15"/>
      <c r="O5" s="35"/>
      <c r="P5" s="15"/>
      <c r="Q5" s="47"/>
      <c r="R5" s="15">
        <f>C5+E5+G5+I5+M5</f>
        <v>439</v>
      </c>
      <c r="S5" s="15"/>
      <c r="W5" s="44"/>
      <c r="X5" s="81"/>
      <c r="Y5" s="67"/>
      <c r="Z5" s="44"/>
      <c r="AA5" s="44"/>
      <c r="AB5" s="44"/>
      <c r="AC5" s="44"/>
      <c r="AD5"/>
    </row>
    <row r="6" spans="1:30">
      <c r="A6" s="20">
        <v>3</v>
      </c>
      <c r="B6" s="24" t="s">
        <v>53</v>
      </c>
      <c r="C6" s="24">
        <v>111</v>
      </c>
      <c r="D6" s="34"/>
      <c r="E6" s="41">
        <v>118</v>
      </c>
      <c r="F6" s="15"/>
      <c r="G6" s="15">
        <v>108</v>
      </c>
      <c r="H6" s="15"/>
      <c r="I6" s="41">
        <v>114</v>
      </c>
      <c r="J6" s="15"/>
      <c r="K6" s="35"/>
      <c r="L6" s="15"/>
      <c r="M6" s="35"/>
      <c r="N6" s="15"/>
      <c r="O6" s="35"/>
      <c r="P6" s="15"/>
      <c r="Q6" s="47"/>
      <c r="R6" s="15">
        <f>C6+E6+G6+I6+M6</f>
        <v>451</v>
      </c>
      <c r="S6" s="15"/>
      <c r="W6" s="44"/>
      <c r="X6" s="81"/>
      <c r="Y6" s="67"/>
      <c r="Z6" s="44"/>
      <c r="AA6" s="44"/>
      <c r="AB6" s="44"/>
      <c r="AC6" s="44"/>
      <c r="AD6"/>
    </row>
    <row r="7" spans="1:30">
      <c r="A7" s="20">
        <v>4</v>
      </c>
      <c r="B7" s="24" t="s">
        <v>27</v>
      </c>
      <c r="C7" s="25">
        <v>124</v>
      </c>
      <c r="D7" s="15"/>
      <c r="E7" s="41">
        <v>125</v>
      </c>
      <c r="F7" s="15"/>
      <c r="G7" s="15">
        <v>127</v>
      </c>
      <c r="H7" s="15"/>
      <c r="I7" s="41">
        <v>108</v>
      </c>
      <c r="J7" s="15"/>
      <c r="K7" s="35"/>
      <c r="L7" s="15"/>
      <c r="M7" s="35"/>
      <c r="N7" s="15"/>
      <c r="O7" s="35"/>
      <c r="P7" s="15"/>
      <c r="Q7" s="47"/>
      <c r="R7" s="15">
        <f>C7+E7+G7+I7+M7</f>
        <v>484</v>
      </c>
      <c r="S7" s="15"/>
      <c r="W7" s="44"/>
      <c r="X7" s="81"/>
      <c r="Y7" s="67"/>
      <c r="Z7" s="44"/>
      <c r="AA7" s="44"/>
      <c r="AB7" s="44"/>
      <c r="AC7" s="44"/>
      <c r="AD7"/>
    </row>
    <row r="8" spans="1:30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W8" s="44"/>
      <c r="X8" s="81"/>
      <c r="Y8" s="67"/>
      <c r="Z8" s="44"/>
      <c r="AA8" s="44"/>
      <c r="AB8" s="44"/>
      <c r="AC8" s="44"/>
      <c r="AD8"/>
    </row>
    <row r="9" spans="1:30">
      <c r="A9" s="20">
        <v>5</v>
      </c>
      <c r="B9" s="25" t="s">
        <v>45</v>
      </c>
      <c r="C9" s="25">
        <v>81</v>
      </c>
      <c r="D9" s="13"/>
      <c r="E9" s="35">
        <v>81</v>
      </c>
      <c r="F9" s="15"/>
      <c r="G9" s="15">
        <v>74</v>
      </c>
      <c r="H9" s="15"/>
      <c r="I9" s="41"/>
      <c r="J9" s="15"/>
      <c r="K9" s="42"/>
      <c r="L9" s="15"/>
      <c r="M9" s="35"/>
      <c r="N9" s="15"/>
      <c r="O9" s="42"/>
      <c r="P9" s="15"/>
      <c r="Q9" s="47"/>
      <c r="R9" s="15">
        <f>C9+E9+G9+I9+M9</f>
        <v>236</v>
      </c>
      <c r="S9" s="15"/>
      <c r="W9" s="44"/>
      <c r="X9" s="81"/>
      <c r="Y9" s="67"/>
      <c r="Z9" s="44"/>
      <c r="AA9" s="44"/>
      <c r="AB9" s="44"/>
      <c r="AC9" s="44"/>
      <c r="AD9"/>
    </row>
    <row r="10" spans="1:30">
      <c r="A10" s="20">
        <v>6</v>
      </c>
      <c r="B10" s="25" t="s">
        <v>47</v>
      </c>
      <c r="C10" s="25">
        <v>85</v>
      </c>
      <c r="D10" s="34"/>
      <c r="E10" s="35"/>
      <c r="F10" s="15"/>
      <c r="G10" s="15">
        <v>78</v>
      </c>
      <c r="H10" s="15"/>
      <c r="I10" s="41">
        <v>77</v>
      </c>
      <c r="J10" s="15"/>
      <c r="K10" s="35"/>
      <c r="L10" s="15"/>
      <c r="M10" s="35"/>
      <c r="N10" s="15"/>
      <c r="O10" s="35"/>
      <c r="P10" s="15"/>
      <c r="Q10" s="47"/>
      <c r="R10" s="15">
        <f>C10+E10+G10+I10+M10</f>
        <v>240</v>
      </c>
      <c r="S10" s="15"/>
      <c r="W10" s="63"/>
      <c r="X10" s="81"/>
      <c r="Y10" s="67"/>
      <c r="Z10" s="44"/>
      <c r="AA10" s="44"/>
      <c r="AB10" s="44"/>
      <c r="AC10" s="44"/>
      <c r="AD10"/>
    </row>
    <row r="11" spans="1:30">
      <c r="A11" s="20">
        <v>7</v>
      </c>
      <c r="B11" s="69" t="s">
        <v>44</v>
      </c>
      <c r="C11" s="69">
        <v>81</v>
      </c>
      <c r="D11" s="34"/>
      <c r="E11" s="15">
        <v>83</v>
      </c>
      <c r="F11" s="15"/>
      <c r="G11" s="15"/>
      <c r="H11" s="15"/>
      <c r="I11" s="54">
        <v>84</v>
      </c>
      <c r="J11" s="15"/>
      <c r="K11" s="15"/>
      <c r="L11" s="15"/>
      <c r="M11" s="15"/>
      <c r="N11" s="15"/>
      <c r="O11" s="15"/>
      <c r="P11" s="15"/>
      <c r="Q11" s="46"/>
      <c r="R11" s="15">
        <f>C11+E11+G11+I11+M11</f>
        <v>248</v>
      </c>
      <c r="S11" s="15"/>
      <c r="W11" s="63"/>
      <c r="X11" s="44"/>
      <c r="Y11" s="67"/>
      <c r="Z11" s="44"/>
      <c r="AA11" s="44"/>
      <c r="AB11" s="44"/>
      <c r="AC11" s="44"/>
      <c r="AD11"/>
    </row>
    <row r="12" spans="1:30">
      <c r="A12" s="20">
        <v>8</v>
      </c>
      <c r="B12" s="24" t="s">
        <v>66</v>
      </c>
      <c r="C12" s="24"/>
      <c r="D12" s="15"/>
      <c r="E12" s="41">
        <v>94</v>
      </c>
      <c r="F12" s="15"/>
      <c r="G12" s="15">
        <v>81</v>
      </c>
      <c r="H12" s="15"/>
      <c r="I12" s="41">
        <v>90</v>
      </c>
      <c r="J12" s="15"/>
      <c r="K12" s="35"/>
      <c r="L12" s="15"/>
      <c r="M12" s="35"/>
      <c r="N12" s="15"/>
      <c r="O12" s="35"/>
      <c r="P12" s="15"/>
      <c r="Q12" s="47"/>
      <c r="R12" s="15">
        <f>C12+E12+G12+I12+M12</f>
        <v>265</v>
      </c>
      <c r="S12" s="15"/>
      <c r="W12" s="63"/>
      <c r="X12" s="44"/>
      <c r="Y12" s="67"/>
      <c r="Z12" s="44"/>
      <c r="AA12" s="44"/>
      <c r="AB12" s="44"/>
      <c r="AC12" s="44"/>
      <c r="AD12"/>
    </row>
    <row r="13" spans="1:30">
      <c r="A13" s="20">
        <v>9</v>
      </c>
      <c r="B13" s="24" t="s">
        <v>17</v>
      </c>
      <c r="C13" s="24">
        <v>107</v>
      </c>
      <c r="D13" s="66"/>
      <c r="E13" s="41">
        <v>100</v>
      </c>
      <c r="F13" s="15"/>
      <c r="G13" s="15">
        <v>90</v>
      </c>
      <c r="H13" s="15"/>
      <c r="I13" s="41"/>
      <c r="J13" s="15"/>
      <c r="K13" s="35"/>
      <c r="L13" s="15"/>
      <c r="M13" s="35"/>
      <c r="N13" s="15"/>
      <c r="O13" s="35"/>
      <c r="P13" s="15"/>
      <c r="Q13" s="47"/>
      <c r="R13" s="15">
        <f>C13+E13+G13+I13+M13</f>
        <v>297</v>
      </c>
      <c r="S13" s="15"/>
      <c r="W13" s="63"/>
      <c r="X13" s="44"/>
      <c r="Y13" s="67"/>
      <c r="Z13" s="44"/>
      <c r="AA13" s="44"/>
      <c r="AB13" s="44"/>
      <c r="AC13" s="44"/>
      <c r="AD13"/>
    </row>
    <row r="14" spans="1:30">
      <c r="A14" s="20">
        <v>10</v>
      </c>
      <c r="B14" s="25" t="s">
        <v>16</v>
      </c>
      <c r="C14" s="25">
        <v>104</v>
      </c>
      <c r="D14" s="15"/>
      <c r="E14" s="41">
        <v>100</v>
      </c>
      <c r="F14" s="15"/>
      <c r="G14" s="15">
        <v>99</v>
      </c>
      <c r="H14" s="15"/>
      <c r="I14" s="41"/>
      <c r="J14" s="15"/>
      <c r="K14" s="35"/>
      <c r="L14" s="15"/>
      <c r="M14" s="35"/>
      <c r="N14" s="15"/>
      <c r="O14" s="35"/>
      <c r="P14" s="15"/>
      <c r="Q14" s="47"/>
      <c r="R14" s="15">
        <f>C14+E14+G14+I14+M14</f>
        <v>303</v>
      </c>
      <c r="S14" s="15"/>
      <c r="W14" s="63"/>
      <c r="X14" s="44"/>
      <c r="Y14" s="67"/>
      <c r="Z14" s="44"/>
      <c r="AA14" s="44"/>
      <c r="AB14" s="44"/>
      <c r="AC14" s="44"/>
      <c r="AD14"/>
    </row>
    <row r="15" spans="1:30">
      <c r="A15" s="20">
        <v>11</v>
      </c>
      <c r="B15" s="25" t="s">
        <v>51</v>
      </c>
      <c r="C15" s="25">
        <v>106</v>
      </c>
      <c r="D15" s="34"/>
      <c r="E15" s="35">
        <v>109</v>
      </c>
      <c r="F15" s="15"/>
      <c r="G15" s="15">
        <v>130</v>
      </c>
      <c r="H15" s="15"/>
      <c r="I15" s="41"/>
      <c r="J15" s="15"/>
      <c r="K15" s="35"/>
      <c r="L15" s="15"/>
      <c r="M15" s="35"/>
      <c r="N15" s="15"/>
      <c r="O15" s="35"/>
      <c r="P15" s="15"/>
      <c r="Q15" s="47"/>
      <c r="R15" s="15">
        <f>C15+E15+G15+I15+M15</f>
        <v>345</v>
      </c>
      <c r="S15" s="15"/>
      <c r="W15" s="63"/>
      <c r="X15" s="44"/>
      <c r="Y15" s="67"/>
      <c r="Z15" s="44"/>
      <c r="AA15" s="44"/>
      <c r="AB15" s="44"/>
      <c r="AC15" s="44"/>
      <c r="AD15"/>
    </row>
    <row r="16" spans="1:30">
      <c r="B16" s="25"/>
      <c r="C16" s="25"/>
      <c r="D16" s="33"/>
      <c r="E16" s="35"/>
      <c r="F16" s="15"/>
      <c r="G16" s="15"/>
      <c r="H16" s="15"/>
      <c r="I16" s="41"/>
      <c r="J16" s="15"/>
      <c r="K16" s="42"/>
      <c r="L16" s="15"/>
      <c r="M16" s="35"/>
      <c r="N16" s="15"/>
      <c r="O16" s="42"/>
      <c r="P16" s="15"/>
      <c r="Q16" s="47"/>
      <c r="R16" s="15"/>
      <c r="S16" s="15"/>
      <c r="W16" s="63"/>
      <c r="X16" s="44"/>
      <c r="Y16" s="67"/>
      <c r="Z16" s="44"/>
      <c r="AA16" s="44"/>
      <c r="AB16" s="44"/>
      <c r="AC16" s="44"/>
      <c r="AD16"/>
    </row>
    <row r="17" spans="1:30">
      <c r="A17" s="20">
        <v>12</v>
      </c>
      <c r="B17" s="25" t="s">
        <v>24</v>
      </c>
      <c r="C17" s="25">
        <v>82</v>
      </c>
      <c r="D17" s="34"/>
      <c r="E17" s="35">
        <v>80</v>
      </c>
      <c r="F17" s="15"/>
      <c r="G17" s="41"/>
      <c r="H17" s="41"/>
      <c r="I17" s="41"/>
      <c r="J17" s="15"/>
      <c r="K17" s="35"/>
      <c r="L17" s="13"/>
      <c r="M17" s="35"/>
      <c r="N17" s="15"/>
      <c r="O17" s="35"/>
      <c r="P17" s="15"/>
      <c r="Q17" s="47"/>
      <c r="R17" s="15">
        <f>C17+E17+G17+I17+M17</f>
        <v>162</v>
      </c>
      <c r="S17" s="13"/>
      <c r="W17" s="63"/>
      <c r="X17" s="44"/>
      <c r="Y17" s="67"/>
      <c r="Z17" s="44"/>
      <c r="AA17" s="44"/>
      <c r="AB17" s="44"/>
      <c r="AC17" s="44"/>
      <c r="AD17"/>
    </row>
    <row r="18" spans="1:30">
      <c r="A18" s="20">
        <v>13</v>
      </c>
      <c r="B18" s="25" t="s">
        <v>48</v>
      </c>
      <c r="C18" s="25">
        <v>89</v>
      </c>
      <c r="D18" s="34"/>
      <c r="E18" s="42"/>
      <c r="F18" s="15"/>
      <c r="G18" s="41"/>
      <c r="H18" s="41"/>
      <c r="I18" s="41">
        <v>88</v>
      </c>
      <c r="J18" s="15"/>
      <c r="K18" s="35"/>
      <c r="L18" s="13"/>
      <c r="M18" s="35"/>
      <c r="N18" s="15"/>
      <c r="O18" s="42"/>
      <c r="P18" s="15"/>
      <c r="Q18" s="47"/>
      <c r="R18" s="15">
        <f>C18+E18+G18+I18+M18</f>
        <v>177</v>
      </c>
      <c r="S18" s="15"/>
      <c r="W18" s="63"/>
      <c r="X18" s="44"/>
      <c r="Y18" s="67"/>
      <c r="Z18" s="44"/>
      <c r="AA18" s="44"/>
      <c r="AB18" s="44"/>
      <c r="AC18" s="44"/>
      <c r="AD18"/>
    </row>
    <row r="19" spans="1:30">
      <c r="A19" s="20">
        <v>14</v>
      </c>
      <c r="B19" s="24" t="s">
        <v>64</v>
      </c>
      <c r="C19" s="24"/>
      <c r="D19" s="34"/>
      <c r="E19" s="41">
        <v>91</v>
      </c>
      <c r="F19" s="15"/>
      <c r="G19" s="15">
        <v>88</v>
      </c>
      <c r="H19" s="15"/>
      <c r="I19" s="41"/>
      <c r="J19" s="15"/>
      <c r="K19" s="35"/>
      <c r="L19" s="15"/>
      <c r="M19" s="35"/>
      <c r="N19" s="15"/>
      <c r="O19" s="35"/>
      <c r="P19" s="15"/>
      <c r="Q19" s="47"/>
      <c r="R19" s="15">
        <f>C19+E19+G19+I19+M19</f>
        <v>179</v>
      </c>
      <c r="S19" s="15"/>
      <c r="V19" s="81"/>
      <c r="W19" s="44"/>
      <c r="X19" s="81"/>
      <c r="Y19" s="82"/>
      <c r="Z19" s="82"/>
      <c r="AA19" s="81"/>
      <c r="AB19" s="81"/>
      <c r="AC19" s="81"/>
    </row>
    <row r="20" spans="1:30">
      <c r="A20" s="20">
        <v>15</v>
      </c>
      <c r="B20" s="24" t="s">
        <v>65</v>
      </c>
      <c r="C20" s="24"/>
      <c r="D20" s="34"/>
      <c r="E20" s="41">
        <v>91</v>
      </c>
      <c r="F20" s="15"/>
      <c r="G20" s="36">
        <v>93</v>
      </c>
      <c r="H20" s="15"/>
      <c r="I20" s="41"/>
      <c r="J20" s="15"/>
      <c r="K20" s="35"/>
      <c r="L20" s="15"/>
      <c r="M20" s="35"/>
      <c r="N20" s="13"/>
      <c r="O20" s="35"/>
      <c r="P20" s="15"/>
      <c r="Q20" s="46"/>
      <c r="R20" s="15">
        <f>C20+E20+G20+I20+M20</f>
        <v>184</v>
      </c>
      <c r="S20" s="15"/>
      <c r="V20" s="81"/>
      <c r="W20" s="63"/>
      <c r="X20" s="81"/>
      <c r="Y20" s="82"/>
      <c r="Z20" s="82"/>
      <c r="AA20" s="81"/>
      <c r="AB20" s="81"/>
      <c r="AC20" s="81"/>
    </row>
    <row r="21" spans="1:30">
      <c r="A21" s="20">
        <v>16</v>
      </c>
      <c r="B21" s="25" t="s">
        <v>29</v>
      </c>
      <c r="C21" s="25">
        <v>93</v>
      </c>
      <c r="D21" s="41"/>
      <c r="E21" s="41">
        <v>95</v>
      </c>
      <c r="F21" s="15"/>
      <c r="G21" s="36"/>
      <c r="H21" s="15"/>
      <c r="I21" s="41"/>
      <c r="J21" s="15"/>
      <c r="K21" s="35"/>
      <c r="L21" s="15"/>
      <c r="M21" s="35"/>
      <c r="N21" s="15"/>
      <c r="O21" s="35"/>
      <c r="P21" s="13"/>
      <c r="Q21" s="47"/>
      <c r="R21" s="15">
        <f>C21+E21+G21+I21+M21</f>
        <v>188</v>
      </c>
      <c r="S21" s="13"/>
      <c r="V21" s="81"/>
      <c r="W21" s="44"/>
      <c r="X21" s="81"/>
      <c r="Y21" s="82"/>
      <c r="Z21" s="82"/>
      <c r="AA21" s="81"/>
      <c r="AB21" s="81"/>
      <c r="AC21" s="81"/>
    </row>
    <row r="22" spans="1:30">
      <c r="A22" s="20">
        <v>17</v>
      </c>
      <c r="B22" s="24" t="s">
        <v>67</v>
      </c>
      <c r="C22" s="24"/>
      <c r="D22" s="15"/>
      <c r="E22" s="41">
        <v>95</v>
      </c>
      <c r="F22" s="15"/>
      <c r="G22" s="41">
        <v>93</v>
      </c>
      <c r="H22" s="41"/>
      <c r="I22" s="41"/>
      <c r="J22" s="15"/>
      <c r="K22" s="35"/>
      <c r="L22" s="13"/>
      <c r="M22" s="35"/>
      <c r="N22" s="15"/>
      <c r="O22" s="35"/>
      <c r="P22" s="15"/>
      <c r="Q22" s="47"/>
      <c r="R22" s="15">
        <f>C22+E22+G22+I22+M22</f>
        <v>188</v>
      </c>
      <c r="S22" s="13"/>
      <c r="V22" s="81"/>
      <c r="W22" s="63"/>
      <c r="X22" s="81"/>
      <c r="Y22" s="82"/>
      <c r="Z22" s="82"/>
      <c r="AA22" s="81"/>
      <c r="AB22" s="81"/>
      <c r="AC22" s="81"/>
    </row>
    <row r="23" spans="1:30">
      <c r="A23" s="20">
        <v>18</v>
      </c>
      <c r="B23" s="24" t="s">
        <v>87</v>
      </c>
      <c r="C23" s="24"/>
      <c r="D23" s="15"/>
      <c r="E23" s="41"/>
      <c r="F23" s="15"/>
      <c r="G23" s="41">
        <v>95</v>
      </c>
      <c r="H23" s="41"/>
      <c r="I23" s="41">
        <v>94</v>
      </c>
      <c r="J23" s="15"/>
      <c r="K23" s="35"/>
      <c r="L23" s="13"/>
      <c r="M23" s="12"/>
      <c r="N23" s="15"/>
      <c r="O23" s="35"/>
      <c r="P23" s="15"/>
      <c r="Q23" s="47"/>
      <c r="R23" s="15">
        <f>C23+E23+G23+I23+M23</f>
        <v>189</v>
      </c>
      <c r="S23" s="15"/>
      <c r="V23" s="81"/>
      <c r="W23" s="44"/>
      <c r="X23" s="81"/>
      <c r="Y23" s="82"/>
      <c r="Z23" s="82"/>
      <c r="AA23" s="81"/>
      <c r="AB23" s="81"/>
      <c r="AC23" s="81"/>
    </row>
    <row r="24" spans="1:30">
      <c r="A24" s="20">
        <v>19</v>
      </c>
      <c r="B24" s="25" t="s">
        <v>49</v>
      </c>
      <c r="C24" s="25">
        <v>93</v>
      </c>
      <c r="D24" s="41"/>
      <c r="E24" s="41">
        <v>102</v>
      </c>
      <c r="F24" s="15"/>
      <c r="G24" s="15"/>
      <c r="H24" s="15"/>
      <c r="I24" s="41"/>
      <c r="J24" s="15"/>
      <c r="K24" s="35"/>
      <c r="L24" s="15"/>
      <c r="M24" s="35"/>
      <c r="N24" s="15"/>
      <c r="O24" s="35"/>
      <c r="P24" s="15"/>
      <c r="Q24" s="47"/>
      <c r="R24" s="15">
        <f>C24+E24+G24+I24+M24</f>
        <v>195</v>
      </c>
      <c r="S24" s="15"/>
      <c r="V24" s="81"/>
      <c r="W24" s="63"/>
      <c r="X24" s="81"/>
      <c r="Y24" s="82"/>
      <c r="Z24" s="82"/>
      <c r="AA24" s="81"/>
      <c r="AB24" s="81"/>
      <c r="AC24" s="81"/>
    </row>
    <row r="25" spans="1:30">
      <c r="A25" s="20">
        <v>20</v>
      </c>
      <c r="B25" s="25" t="s">
        <v>25</v>
      </c>
      <c r="C25" s="25">
        <v>107</v>
      </c>
      <c r="D25" s="15"/>
      <c r="E25" s="41"/>
      <c r="F25" s="15"/>
      <c r="G25" s="36">
        <v>99</v>
      </c>
      <c r="H25" s="15"/>
      <c r="I25" s="41"/>
      <c r="J25" s="15"/>
      <c r="K25" s="35"/>
      <c r="L25" s="13"/>
      <c r="M25" s="35"/>
      <c r="N25" s="15"/>
      <c r="O25" s="35"/>
      <c r="P25" s="35"/>
      <c r="Q25" s="46"/>
      <c r="R25" s="15">
        <f>C25+E25+G25+I25+M25</f>
        <v>206</v>
      </c>
      <c r="S25" s="15"/>
      <c r="V25" s="44"/>
      <c r="W25" s="63"/>
      <c r="X25" s="44"/>
      <c r="Y25" s="67"/>
      <c r="Z25" s="67"/>
      <c r="AA25" s="44"/>
      <c r="AB25" s="44"/>
      <c r="AC25" s="44"/>
    </row>
    <row r="26" spans="1:30">
      <c r="A26" s="20">
        <v>21</v>
      </c>
      <c r="B26" s="25" t="s">
        <v>33</v>
      </c>
      <c r="C26" s="25">
        <v>104</v>
      </c>
      <c r="D26" s="15"/>
      <c r="E26" s="41">
        <v>105</v>
      </c>
      <c r="F26" s="15"/>
      <c r="G26" s="15"/>
      <c r="H26" s="15"/>
      <c r="I26" s="41"/>
      <c r="J26" s="15"/>
      <c r="K26" s="35"/>
      <c r="L26" s="15"/>
      <c r="M26" s="35"/>
      <c r="N26" s="15"/>
      <c r="O26" s="35"/>
      <c r="P26" s="15"/>
      <c r="Q26" s="47"/>
      <c r="R26" s="15">
        <f>C26+E26+G26+I26+M26</f>
        <v>209</v>
      </c>
      <c r="S26" s="15"/>
      <c r="V26" s="44"/>
      <c r="W26" s="63"/>
      <c r="X26" s="44"/>
      <c r="Y26" s="67"/>
      <c r="Z26" s="67"/>
      <c r="AA26" s="44"/>
      <c r="AB26" s="44"/>
      <c r="AC26" s="44"/>
    </row>
    <row r="27" spans="1:30">
      <c r="A27" s="20">
        <v>22</v>
      </c>
      <c r="B27" s="24" t="s">
        <v>26</v>
      </c>
      <c r="C27" s="24">
        <v>113</v>
      </c>
      <c r="D27" s="15"/>
      <c r="E27" s="41"/>
      <c r="F27" s="15"/>
      <c r="G27" s="36">
        <v>100</v>
      </c>
      <c r="H27" s="15"/>
      <c r="I27" s="41"/>
      <c r="J27" s="15"/>
      <c r="K27" s="35"/>
      <c r="L27" s="15"/>
      <c r="M27" s="15"/>
      <c r="N27" s="15"/>
      <c r="O27" s="35"/>
      <c r="P27" s="15"/>
      <c r="Q27" s="46"/>
      <c r="R27" s="15">
        <f>C27+E27+G27+I27+M27</f>
        <v>213</v>
      </c>
      <c r="S27" s="15"/>
      <c r="V27" s="44"/>
      <c r="W27" s="63"/>
      <c r="X27" s="44"/>
      <c r="Y27" s="67"/>
      <c r="Z27" s="67"/>
      <c r="AA27" s="44"/>
      <c r="AB27" s="44"/>
      <c r="AC27" s="44"/>
    </row>
    <row r="28" spans="1:30">
      <c r="A28" s="20">
        <v>23</v>
      </c>
      <c r="B28" s="24" t="s">
        <v>55</v>
      </c>
      <c r="C28" s="24">
        <v>105</v>
      </c>
      <c r="D28" s="34"/>
      <c r="E28" s="41"/>
      <c r="F28" s="15"/>
      <c r="G28" s="15">
        <v>110</v>
      </c>
      <c r="H28" s="15"/>
      <c r="I28" s="41"/>
      <c r="J28" s="15"/>
      <c r="K28" s="35"/>
      <c r="L28" s="15"/>
      <c r="M28" s="35"/>
      <c r="N28" s="15"/>
      <c r="O28" s="35"/>
      <c r="P28" s="13"/>
      <c r="Q28" s="47"/>
      <c r="R28" s="15">
        <f>C28+E28+G28+I28+M28</f>
        <v>215</v>
      </c>
      <c r="S28" s="15"/>
      <c r="V28" s="44"/>
      <c r="W28" s="63"/>
      <c r="X28" s="44"/>
      <c r="Y28" s="67"/>
      <c r="Z28" s="67"/>
      <c r="AA28" s="44"/>
      <c r="AB28" s="44"/>
      <c r="AC28" s="44"/>
    </row>
    <row r="29" spans="1:30">
      <c r="A29" s="20">
        <v>24</v>
      </c>
      <c r="B29" s="24" t="s">
        <v>36</v>
      </c>
      <c r="C29" s="24">
        <v>107</v>
      </c>
      <c r="D29" s="15"/>
      <c r="E29" s="41">
        <v>115</v>
      </c>
      <c r="F29" s="15"/>
      <c r="G29" s="15"/>
      <c r="H29" s="15"/>
      <c r="I29" s="41"/>
      <c r="J29" s="15"/>
      <c r="K29" s="35"/>
      <c r="L29" s="15"/>
      <c r="M29" s="35"/>
      <c r="N29" s="15"/>
      <c r="O29" s="35"/>
      <c r="P29" s="15"/>
      <c r="Q29" s="47"/>
      <c r="R29" s="15">
        <f>C29+E29+G29+I29+M29</f>
        <v>222</v>
      </c>
      <c r="S29" s="15"/>
      <c r="V29" s="44"/>
      <c r="W29" s="63"/>
      <c r="X29" s="44"/>
      <c r="Y29" s="67"/>
      <c r="Z29" s="67"/>
      <c r="AA29" s="44"/>
      <c r="AB29" s="44"/>
      <c r="AC29" s="44"/>
    </row>
    <row r="30" spans="1:30">
      <c r="A30" s="20">
        <v>25</v>
      </c>
      <c r="B30" s="24" t="s">
        <v>90</v>
      </c>
      <c r="C30" s="24"/>
      <c r="D30" s="15"/>
      <c r="E30" s="41"/>
      <c r="F30" s="15"/>
      <c r="G30" s="41">
        <v>118</v>
      </c>
      <c r="H30" s="41"/>
      <c r="I30" s="41">
        <v>118</v>
      </c>
      <c r="J30" s="15"/>
      <c r="K30" s="35"/>
      <c r="L30" s="13"/>
      <c r="M30" s="12"/>
      <c r="N30" s="15"/>
      <c r="O30" s="35"/>
      <c r="P30" s="15"/>
      <c r="Q30" s="47"/>
      <c r="R30" s="15">
        <f>C30+E30+G30+I30+M30</f>
        <v>236</v>
      </c>
      <c r="S30" s="15"/>
      <c r="V30" s="44"/>
      <c r="W30" s="63"/>
      <c r="X30" s="44"/>
      <c r="Y30" s="67"/>
      <c r="Z30" s="67"/>
      <c r="AA30" s="44"/>
      <c r="AB30" s="44"/>
      <c r="AC30" s="44"/>
    </row>
    <row r="31" spans="1:30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V31" s="44"/>
      <c r="W31" s="63"/>
      <c r="X31" s="44"/>
      <c r="Y31" s="67"/>
      <c r="Z31" s="67"/>
      <c r="AA31" s="44"/>
      <c r="AB31" s="44"/>
      <c r="AC31" s="44"/>
    </row>
    <row r="32" spans="1:30">
      <c r="A32" s="20">
        <v>26</v>
      </c>
      <c r="B32" s="24" t="s">
        <v>62</v>
      </c>
      <c r="C32" s="24"/>
      <c r="D32" s="34"/>
      <c r="E32" s="41">
        <v>78</v>
      </c>
      <c r="F32" s="15"/>
      <c r="G32" s="41"/>
      <c r="H32" s="41"/>
      <c r="I32" s="41"/>
      <c r="J32" s="15"/>
      <c r="K32" s="35"/>
      <c r="L32" s="13"/>
      <c r="M32" s="12"/>
      <c r="N32" s="15"/>
      <c r="O32" s="35"/>
      <c r="P32" s="15"/>
      <c r="Q32" s="47"/>
      <c r="R32" s="15">
        <f>C32+E32+G32+I32+M32</f>
        <v>78</v>
      </c>
      <c r="S32" s="15"/>
      <c r="V32" s="44"/>
      <c r="W32" s="63"/>
      <c r="X32" s="44"/>
      <c r="Y32" s="67"/>
      <c r="Z32" s="67"/>
      <c r="AA32" s="44"/>
      <c r="AB32" s="44"/>
      <c r="AC32" s="44"/>
    </row>
    <row r="33" spans="1:29">
      <c r="A33" s="20">
        <v>27</v>
      </c>
      <c r="B33" s="25" t="s">
        <v>46</v>
      </c>
      <c r="C33" s="25">
        <v>82</v>
      </c>
      <c r="D33" s="34"/>
      <c r="E33" s="35"/>
      <c r="F33" s="15"/>
      <c r="G33" s="15"/>
      <c r="H33" s="15"/>
      <c r="I33" s="41"/>
      <c r="J33" s="15"/>
      <c r="K33" s="35"/>
      <c r="L33" s="15"/>
      <c r="M33" s="35"/>
      <c r="N33" s="15"/>
      <c r="O33" s="35"/>
      <c r="P33" s="15"/>
      <c r="Q33" s="47"/>
      <c r="R33" s="15">
        <f>C33+E33+G33+I33+M33</f>
        <v>82</v>
      </c>
      <c r="S33" s="15"/>
      <c r="V33" s="44"/>
      <c r="W33" s="63"/>
      <c r="X33" s="44"/>
      <c r="Y33" s="67"/>
      <c r="Z33" s="67"/>
      <c r="AA33" s="44"/>
      <c r="AB33" s="44"/>
      <c r="AC33" s="44"/>
    </row>
    <row r="34" spans="1:29">
      <c r="A34" s="20">
        <v>28</v>
      </c>
      <c r="B34" s="25" t="s">
        <v>13</v>
      </c>
      <c r="C34" s="25">
        <v>84</v>
      </c>
      <c r="D34" s="34"/>
      <c r="E34" s="35"/>
      <c r="F34" s="15"/>
      <c r="G34" s="15"/>
      <c r="H34" s="15"/>
      <c r="I34" s="41"/>
      <c r="J34" s="15"/>
      <c r="K34" s="35"/>
      <c r="L34" s="15"/>
      <c r="M34" s="35"/>
      <c r="N34" s="15"/>
      <c r="O34" s="35"/>
      <c r="P34" s="15"/>
      <c r="Q34" s="47"/>
      <c r="R34" s="15">
        <f>C34+E34+G34+I34+M34</f>
        <v>84</v>
      </c>
      <c r="S34" s="15"/>
      <c r="V34" s="44"/>
      <c r="W34" s="63"/>
      <c r="X34" s="44"/>
      <c r="Y34" s="67"/>
      <c r="Z34" s="67"/>
      <c r="AA34" s="44"/>
      <c r="AB34" s="44"/>
      <c r="AC34" s="44"/>
    </row>
    <row r="35" spans="1:29">
      <c r="A35" s="20">
        <v>29</v>
      </c>
      <c r="B35" s="24" t="s">
        <v>86</v>
      </c>
      <c r="C35" s="24"/>
      <c r="D35" s="34"/>
      <c r="E35" s="41"/>
      <c r="F35" s="15"/>
      <c r="G35" s="41">
        <v>88</v>
      </c>
      <c r="H35" s="41"/>
      <c r="I35" s="41"/>
      <c r="J35" s="15"/>
      <c r="K35" s="35"/>
      <c r="L35" s="13"/>
      <c r="M35" s="12"/>
      <c r="N35" s="15"/>
      <c r="O35" s="35"/>
      <c r="P35" s="15"/>
      <c r="Q35" s="47"/>
      <c r="R35" s="15">
        <f>C35+E35+G35+I35+M35</f>
        <v>88</v>
      </c>
      <c r="S35" s="15"/>
      <c r="V35" s="44"/>
      <c r="W35" s="63"/>
      <c r="X35" s="44"/>
      <c r="Y35" s="67"/>
      <c r="Z35" s="67"/>
      <c r="AA35" s="44"/>
      <c r="AB35" s="44"/>
      <c r="AC35" s="44"/>
    </row>
    <row r="36" spans="1:29">
      <c r="A36" s="20">
        <v>30</v>
      </c>
      <c r="B36" s="25" t="s">
        <v>92</v>
      </c>
      <c r="C36" s="25"/>
      <c r="D36" s="34"/>
      <c r="E36" s="42"/>
      <c r="F36" s="15"/>
      <c r="G36" s="41"/>
      <c r="H36" s="41"/>
      <c r="I36" s="41">
        <v>89</v>
      </c>
      <c r="J36" s="15"/>
      <c r="K36" s="35"/>
      <c r="L36" s="13"/>
      <c r="M36" s="35"/>
      <c r="N36" s="15"/>
      <c r="O36" s="42"/>
      <c r="P36" s="15"/>
      <c r="Q36" s="47"/>
      <c r="R36" s="15">
        <f>C36+E36+G36+I36+M36</f>
        <v>89</v>
      </c>
      <c r="S36" s="15"/>
      <c r="V36" s="81"/>
      <c r="W36" s="44"/>
      <c r="X36" s="81"/>
      <c r="Y36" s="82"/>
      <c r="Z36" s="82"/>
      <c r="AA36" s="81"/>
      <c r="AB36" s="81"/>
      <c r="AC36" s="81"/>
    </row>
    <row r="37" spans="1:29">
      <c r="A37" s="20">
        <v>31</v>
      </c>
      <c r="B37" s="24" t="s">
        <v>63</v>
      </c>
      <c r="C37" s="24"/>
      <c r="D37" s="34"/>
      <c r="E37" s="41">
        <v>90</v>
      </c>
      <c r="F37" s="15"/>
      <c r="G37" s="41"/>
      <c r="H37" s="41"/>
      <c r="I37" s="41"/>
      <c r="J37" s="15"/>
      <c r="K37" s="35"/>
      <c r="L37" s="13"/>
      <c r="M37" s="12"/>
      <c r="N37" s="15"/>
      <c r="O37" s="35"/>
      <c r="P37" s="15"/>
      <c r="Q37" s="47"/>
      <c r="R37" s="15">
        <f>C37+E37+G37+I37+M37</f>
        <v>90</v>
      </c>
      <c r="S37" s="15"/>
      <c r="V37" s="81"/>
      <c r="W37" s="63"/>
      <c r="X37" s="81"/>
      <c r="Y37" s="82"/>
      <c r="Z37" s="82"/>
      <c r="AA37" s="81"/>
      <c r="AB37" s="81"/>
      <c r="AC37" s="81"/>
    </row>
    <row r="38" spans="1:29">
      <c r="A38" s="20">
        <v>32</v>
      </c>
      <c r="B38" s="25" t="s">
        <v>85</v>
      </c>
      <c r="C38" s="25"/>
      <c r="D38" s="34"/>
      <c r="E38" s="42"/>
      <c r="F38" s="15"/>
      <c r="G38" s="41"/>
      <c r="H38" s="41"/>
      <c r="I38" s="41">
        <v>91</v>
      </c>
      <c r="J38" s="15"/>
      <c r="K38" s="35"/>
      <c r="L38" s="13"/>
      <c r="M38" s="35"/>
      <c r="N38" s="15"/>
      <c r="O38" s="42"/>
      <c r="P38" s="15"/>
      <c r="Q38" s="47"/>
      <c r="R38" s="15">
        <f>C38+E38+G38+I38+M38</f>
        <v>91</v>
      </c>
      <c r="S38" s="15"/>
      <c r="V38" s="44"/>
      <c r="W38" s="44"/>
      <c r="X38" s="44"/>
      <c r="Y38" s="67"/>
      <c r="Z38" s="67"/>
      <c r="AA38" s="44"/>
      <c r="AB38" s="44"/>
      <c r="AC38" s="44"/>
    </row>
    <row r="39" spans="1:29">
      <c r="A39" s="20">
        <v>33</v>
      </c>
      <c r="B39" s="25" t="s">
        <v>50</v>
      </c>
      <c r="C39" s="25">
        <v>94</v>
      </c>
      <c r="D39" s="15"/>
      <c r="E39" s="41"/>
      <c r="F39" s="15"/>
      <c r="G39" s="36"/>
      <c r="H39" s="15"/>
      <c r="I39" s="41"/>
      <c r="J39" s="15"/>
      <c r="K39" s="35"/>
      <c r="L39" s="15"/>
      <c r="M39" s="35"/>
      <c r="N39" s="13"/>
      <c r="O39" s="35"/>
      <c r="P39" s="15"/>
      <c r="Q39" s="46"/>
      <c r="R39" s="15">
        <f>C39+E39+G39+I39+M39</f>
        <v>94</v>
      </c>
      <c r="S39" s="15"/>
      <c r="V39" s="44"/>
      <c r="W39" s="44"/>
      <c r="X39" s="44"/>
      <c r="Y39" s="67"/>
      <c r="Z39" s="67"/>
      <c r="AA39" s="44"/>
      <c r="AB39" s="44"/>
      <c r="AC39" s="44"/>
    </row>
    <row r="40" spans="1:29">
      <c r="A40" s="20">
        <v>34</v>
      </c>
      <c r="B40" s="24" t="s">
        <v>68</v>
      </c>
      <c r="C40" s="24"/>
      <c r="D40" s="15"/>
      <c r="E40" s="41">
        <v>95</v>
      </c>
      <c r="F40" s="15"/>
      <c r="G40" s="41"/>
      <c r="H40" s="41"/>
      <c r="I40" s="41"/>
      <c r="J40" s="15"/>
      <c r="K40" s="35"/>
      <c r="L40" s="15"/>
      <c r="M40" s="35"/>
      <c r="N40" s="15"/>
      <c r="O40" s="35"/>
      <c r="P40" s="15"/>
      <c r="Q40" s="46"/>
      <c r="R40" s="15">
        <f>C40+E40+G40+I40+M40</f>
        <v>95</v>
      </c>
      <c r="S40" s="15"/>
      <c r="V40" s="44"/>
      <c r="W40" s="44"/>
      <c r="X40" s="44"/>
      <c r="Y40" s="67"/>
      <c r="Z40" s="67"/>
      <c r="AA40" s="44"/>
      <c r="AB40" s="44"/>
      <c r="AC40" s="44"/>
    </row>
    <row r="41" spans="1:29">
      <c r="A41" s="20">
        <v>35</v>
      </c>
      <c r="B41" s="24" t="s">
        <v>70</v>
      </c>
      <c r="C41" s="24"/>
      <c r="D41" s="15"/>
      <c r="E41" s="41">
        <v>96</v>
      </c>
      <c r="F41" s="15"/>
      <c r="G41" s="41"/>
      <c r="H41" s="41"/>
      <c r="I41" s="41"/>
      <c r="J41" s="15"/>
      <c r="K41" s="35"/>
      <c r="L41" s="13"/>
      <c r="M41" s="12"/>
      <c r="N41" s="15"/>
      <c r="O41" s="35"/>
      <c r="P41" s="15"/>
      <c r="Q41" s="47"/>
      <c r="R41" s="15">
        <f>C41+E41+G41+I41+M41</f>
        <v>96</v>
      </c>
      <c r="S41" s="15"/>
      <c r="V41" s="44"/>
      <c r="W41" s="63"/>
      <c r="X41" s="44"/>
      <c r="Y41" s="67"/>
      <c r="Z41" s="67"/>
      <c r="AA41" s="44"/>
      <c r="AB41" s="44"/>
      <c r="AC41" s="44"/>
    </row>
    <row r="42" spans="1:29">
      <c r="A42" s="20">
        <v>36</v>
      </c>
      <c r="B42" s="24" t="s">
        <v>69</v>
      </c>
      <c r="C42" s="24"/>
      <c r="D42" s="15"/>
      <c r="E42" s="41">
        <v>96</v>
      </c>
      <c r="F42" s="15"/>
      <c r="G42" s="41"/>
      <c r="H42" s="41"/>
      <c r="I42" s="41"/>
      <c r="J42" s="15"/>
      <c r="K42" s="35"/>
      <c r="L42" s="13"/>
      <c r="M42" s="12"/>
      <c r="N42" s="15"/>
      <c r="O42" s="35"/>
      <c r="P42" s="15"/>
      <c r="Q42" s="47"/>
      <c r="R42" s="15">
        <f>C42+E42+G42+I42+M42</f>
        <v>96</v>
      </c>
      <c r="S42" s="15"/>
      <c r="V42" s="81"/>
      <c r="W42" s="44"/>
      <c r="X42" s="81"/>
      <c r="Y42" s="82"/>
      <c r="Z42" s="82"/>
      <c r="AA42" s="81"/>
      <c r="AB42" s="81"/>
      <c r="AC42" s="81"/>
    </row>
    <row r="43" spans="1:29">
      <c r="A43" s="20">
        <v>37</v>
      </c>
      <c r="B43" s="25" t="s">
        <v>30</v>
      </c>
      <c r="C43" s="25">
        <v>97</v>
      </c>
      <c r="D43" s="15"/>
      <c r="E43" s="41"/>
      <c r="F43" s="15"/>
      <c r="G43" s="36"/>
      <c r="H43" s="15"/>
      <c r="I43" s="41"/>
      <c r="J43" s="15"/>
      <c r="K43" s="35"/>
      <c r="L43" s="15"/>
      <c r="M43" s="35"/>
      <c r="N43" s="13"/>
      <c r="O43" s="35"/>
      <c r="P43" s="15"/>
      <c r="Q43" s="46"/>
      <c r="R43" s="15">
        <f>C43+E43+G43+I43+M43</f>
        <v>97</v>
      </c>
      <c r="S43" s="15"/>
      <c r="V43" s="81"/>
      <c r="W43" s="63"/>
      <c r="X43" s="81"/>
      <c r="Y43" s="82"/>
      <c r="Z43" s="82"/>
      <c r="AA43" s="81"/>
      <c r="AB43" s="81"/>
      <c r="AC43" s="81"/>
    </row>
    <row r="44" spans="1:29">
      <c r="A44" s="20">
        <v>38</v>
      </c>
      <c r="B44" s="24" t="s">
        <v>71</v>
      </c>
      <c r="C44" s="24"/>
      <c r="D44" s="15"/>
      <c r="E44" s="41">
        <v>98</v>
      </c>
      <c r="F44" s="15"/>
      <c r="G44" s="41"/>
      <c r="H44" s="41"/>
      <c r="I44" s="41"/>
      <c r="J44" s="15"/>
      <c r="K44" s="35"/>
      <c r="L44" s="13"/>
      <c r="M44" s="12"/>
      <c r="N44" s="15"/>
      <c r="O44" s="35"/>
      <c r="P44" s="15"/>
      <c r="Q44" s="47"/>
      <c r="R44" s="15">
        <f>C44+E44+G44+I44+M44</f>
        <v>98</v>
      </c>
      <c r="S44" s="15"/>
      <c r="V44" s="81"/>
      <c r="W44" s="44"/>
      <c r="X44" s="81"/>
      <c r="Y44" s="82"/>
      <c r="Z44" s="82"/>
      <c r="AA44" s="81"/>
      <c r="AB44" s="81"/>
      <c r="AC44" s="81"/>
    </row>
    <row r="45" spans="1:29">
      <c r="A45" s="20">
        <v>39</v>
      </c>
      <c r="B45" s="24" t="s">
        <v>88</v>
      </c>
      <c r="C45" s="24"/>
      <c r="D45" s="15"/>
      <c r="E45" s="41"/>
      <c r="F45" s="15"/>
      <c r="G45" s="41">
        <v>98</v>
      </c>
      <c r="H45" s="41"/>
      <c r="I45" s="41"/>
      <c r="J45" s="15"/>
      <c r="K45" s="35"/>
      <c r="L45" s="13"/>
      <c r="M45" s="12"/>
      <c r="N45" s="15"/>
      <c r="O45" s="35"/>
      <c r="P45" s="15"/>
      <c r="Q45" s="47"/>
      <c r="R45" s="15">
        <f>C45+E45+G45+I45+M45</f>
        <v>98</v>
      </c>
      <c r="S45" s="15"/>
      <c r="V45" s="81"/>
      <c r="W45" s="63"/>
      <c r="X45" s="81"/>
      <c r="Y45" s="82"/>
      <c r="Z45" s="82"/>
      <c r="AA45" s="81"/>
      <c r="AB45" s="81"/>
      <c r="AC45" s="81"/>
    </row>
    <row r="46" spans="1:29">
      <c r="A46" s="20">
        <v>40</v>
      </c>
      <c r="B46" s="24" t="s">
        <v>72</v>
      </c>
      <c r="C46" s="24"/>
      <c r="D46" s="15"/>
      <c r="E46" s="41">
        <v>100</v>
      </c>
      <c r="F46" s="15"/>
      <c r="G46" s="41"/>
      <c r="H46" s="41"/>
      <c r="I46" s="41"/>
      <c r="J46" s="15"/>
      <c r="K46" s="35"/>
      <c r="L46" s="13"/>
      <c r="M46" s="12"/>
      <c r="N46" s="15"/>
      <c r="O46" s="35"/>
      <c r="P46" s="15"/>
      <c r="Q46" s="47"/>
      <c r="R46" s="15">
        <f>C46+E46+G46+I46+M46</f>
        <v>100</v>
      </c>
      <c r="S46" s="15"/>
      <c r="V46" s="81"/>
      <c r="W46" s="44"/>
      <c r="X46" s="81"/>
      <c r="Y46" s="82"/>
      <c r="Z46" s="82"/>
      <c r="AA46" s="81"/>
      <c r="AB46" s="81"/>
      <c r="AC46" s="81"/>
    </row>
    <row r="47" spans="1:29">
      <c r="A47" s="20">
        <v>41</v>
      </c>
      <c r="B47" s="24" t="s">
        <v>73</v>
      </c>
      <c r="C47" s="24"/>
      <c r="D47" s="15"/>
      <c r="E47" s="41">
        <v>101</v>
      </c>
      <c r="F47" s="15"/>
      <c r="G47" s="41"/>
      <c r="H47" s="41"/>
      <c r="I47" s="41"/>
      <c r="J47" s="15"/>
      <c r="K47" s="35"/>
      <c r="L47" s="13"/>
      <c r="M47" s="12"/>
      <c r="N47" s="15"/>
      <c r="O47" s="35"/>
      <c r="P47" s="15"/>
      <c r="Q47" s="47"/>
      <c r="R47" s="15">
        <f>C47+E47+G47+I47+M47</f>
        <v>101</v>
      </c>
      <c r="S47" s="15"/>
      <c r="V47" s="81"/>
      <c r="W47" s="63"/>
      <c r="X47" s="81"/>
      <c r="Y47" s="82"/>
      <c r="Z47" s="82"/>
      <c r="AA47" s="81"/>
      <c r="AB47" s="81"/>
      <c r="AC47" s="81"/>
    </row>
    <row r="48" spans="1:29">
      <c r="A48" s="20">
        <v>42</v>
      </c>
      <c r="B48" s="24" t="s">
        <v>31</v>
      </c>
      <c r="C48" s="25">
        <v>101</v>
      </c>
      <c r="D48" s="15"/>
      <c r="E48" s="41"/>
      <c r="F48" s="15"/>
      <c r="G48" s="15"/>
      <c r="H48" s="15"/>
      <c r="I48" s="41"/>
      <c r="J48" s="15"/>
      <c r="K48" s="35"/>
      <c r="L48" s="15"/>
      <c r="M48" s="35"/>
      <c r="N48" s="15"/>
      <c r="O48" s="35"/>
      <c r="P48" s="13"/>
      <c r="Q48" s="47"/>
      <c r="R48" s="15">
        <f>C48+E48+G48+I48+M48</f>
        <v>101</v>
      </c>
      <c r="S48" s="15"/>
      <c r="V48" s="44"/>
      <c r="W48" s="63"/>
      <c r="X48" s="44"/>
      <c r="Y48" s="67"/>
      <c r="Z48" s="67"/>
      <c r="AA48" s="44"/>
      <c r="AB48" s="44"/>
      <c r="AC48" s="44"/>
    </row>
    <row r="49" spans="1:29">
      <c r="A49" s="20">
        <v>43</v>
      </c>
      <c r="B49" s="25" t="s">
        <v>35</v>
      </c>
      <c r="C49" s="25">
        <v>104</v>
      </c>
      <c r="D49" s="15"/>
      <c r="E49" s="35"/>
      <c r="F49" s="15"/>
      <c r="G49" s="36"/>
      <c r="H49" s="15"/>
      <c r="I49" s="41"/>
      <c r="J49" s="15"/>
      <c r="K49" s="35"/>
      <c r="L49" s="15"/>
      <c r="M49" s="15"/>
      <c r="N49" s="15"/>
      <c r="O49" s="35"/>
      <c r="P49" s="15"/>
      <c r="Q49" s="46"/>
      <c r="R49" s="15">
        <f>C49+E49+G49+I49+M49</f>
        <v>104</v>
      </c>
      <c r="S49" s="15"/>
      <c r="V49" s="44"/>
      <c r="W49" s="63"/>
      <c r="X49" s="44"/>
      <c r="Y49" s="67"/>
      <c r="Z49" s="67"/>
      <c r="AA49" s="44"/>
      <c r="AB49" s="44"/>
      <c r="AC49" s="44"/>
    </row>
    <row r="50" spans="1:29">
      <c r="A50" s="20">
        <v>44</v>
      </c>
      <c r="B50" s="24" t="s">
        <v>75</v>
      </c>
      <c r="C50" s="24"/>
      <c r="D50" s="15"/>
      <c r="E50" s="41">
        <v>105</v>
      </c>
      <c r="F50" s="15"/>
      <c r="G50" s="41"/>
      <c r="H50" s="41"/>
      <c r="I50" s="41"/>
      <c r="J50" s="15"/>
      <c r="K50" s="35"/>
      <c r="L50" s="13"/>
      <c r="M50" s="12"/>
      <c r="N50" s="15"/>
      <c r="O50" s="35"/>
      <c r="P50" s="15"/>
      <c r="Q50" s="47"/>
      <c r="R50" s="15">
        <f>C50+E50+G50+I50+M50</f>
        <v>105</v>
      </c>
      <c r="S50" s="15"/>
      <c r="V50" s="44"/>
      <c r="W50" s="63"/>
      <c r="X50" s="44"/>
      <c r="Y50" s="67"/>
      <c r="Z50" s="67"/>
      <c r="AA50" s="44"/>
      <c r="AB50" s="44"/>
      <c r="AC50" s="44"/>
    </row>
    <row r="51" spans="1:29">
      <c r="A51" s="20">
        <v>45</v>
      </c>
      <c r="B51" s="24" t="s">
        <v>74</v>
      </c>
      <c r="C51" s="24"/>
      <c r="D51" s="15"/>
      <c r="E51" s="41">
        <v>105</v>
      </c>
      <c r="F51" s="15"/>
      <c r="G51" s="41"/>
      <c r="H51" s="41"/>
      <c r="I51" s="41"/>
      <c r="J51" s="15"/>
      <c r="K51" s="35"/>
      <c r="L51" s="13"/>
      <c r="M51" s="12"/>
      <c r="N51" s="15"/>
      <c r="O51" s="35"/>
      <c r="P51" s="15"/>
      <c r="Q51" s="47"/>
      <c r="R51" s="15">
        <f>C51+E51+G51+I51+M51</f>
        <v>105</v>
      </c>
      <c r="S51" s="15"/>
      <c r="V51" s="44"/>
      <c r="W51" s="63"/>
      <c r="X51" s="44"/>
      <c r="Y51" s="67"/>
      <c r="Z51" s="67"/>
      <c r="AA51" s="44"/>
      <c r="AB51" s="44"/>
      <c r="AC51" s="44"/>
    </row>
    <row r="52" spans="1:29">
      <c r="A52" s="20">
        <v>46</v>
      </c>
      <c r="B52" s="24" t="s">
        <v>76</v>
      </c>
      <c r="C52" s="24"/>
      <c r="D52" s="15"/>
      <c r="E52" s="41">
        <v>107</v>
      </c>
      <c r="F52" s="15"/>
      <c r="G52" s="41"/>
      <c r="H52" s="41"/>
      <c r="I52" s="41"/>
      <c r="J52" s="15"/>
      <c r="K52" s="35"/>
      <c r="L52" s="13"/>
      <c r="M52" s="12"/>
      <c r="N52" s="15"/>
      <c r="O52" s="35"/>
      <c r="P52" s="15"/>
      <c r="Q52" s="47"/>
      <c r="R52" s="15">
        <f>C52+E52+G52+I52+M52</f>
        <v>107</v>
      </c>
      <c r="S52" s="15"/>
      <c r="V52" s="44"/>
      <c r="W52" s="63"/>
      <c r="X52" s="44"/>
      <c r="Y52" s="67"/>
      <c r="Z52" s="67"/>
      <c r="AA52" s="44"/>
      <c r="AB52" s="44"/>
      <c r="AC52" s="44"/>
    </row>
    <row r="53" spans="1:29">
      <c r="A53" s="20">
        <v>47</v>
      </c>
      <c r="B53" s="25" t="s">
        <v>52</v>
      </c>
      <c r="C53" s="25">
        <v>107</v>
      </c>
      <c r="D53" s="15"/>
      <c r="E53" s="35"/>
      <c r="F53" s="15"/>
      <c r="G53" s="15"/>
      <c r="H53" s="15"/>
      <c r="I53" s="41"/>
      <c r="J53" s="15"/>
      <c r="K53" s="35"/>
      <c r="L53" s="15"/>
      <c r="M53" s="35"/>
      <c r="N53" s="15"/>
      <c r="O53" s="35"/>
      <c r="P53" s="15"/>
      <c r="Q53" s="47"/>
      <c r="R53" s="15">
        <f>C53+E53+G53+I53+M53</f>
        <v>107</v>
      </c>
      <c r="S53" s="15"/>
      <c r="V53" s="44"/>
      <c r="W53" s="44"/>
      <c r="X53" s="44"/>
      <c r="Y53" s="68"/>
      <c r="Z53" s="67"/>
      <c r="AA53" s="44"/>
      <c r="AB53" s="44"/>
      <c r="AC53" s="44"/>
    </row>
    <row r="54" spans="1:29">
      <c r="A54" s="20">
        <v>48</v>
      </c>
      <c r="B54" s="24" t="s">
        <v>77</v>
      </c>
      <c r="C54" s="24"/>
      <c r="D54" s="15"/>
      <c r="E54" s="41">
        <v>108</v>
      </c>
      <c r="F54" s="15"/>
      <c r="G54" s="41"/>
      <c r="H54" s="41"/>
      <c r="I54" s="41"/>
      <c r="J54" s="15"/>
      <c r="K54" s="35"/>
      <c r="L54" s="13"/>
      <c r="M54" s="12"/>
      <c r="N54" s="15"/>
      <c r="O54" s="35"/>
      <c r="P54" s="15"/>
      <c r="Q54" s="47"/>
      <c r="R54" s="15">
        <f>C54+E54+G54+I54+M54</f>
        <v>108</v>
      </c>
      <c r="S54" s="15"/>
    </row>
    <row r="55" spans="1:29">
      <c r="A55" s="20">
        <v>49</v>
      </c>
      <c r="B55" s="24" t="s">
        <v>89</v>
      </c>
      <c r="C55" s="24"/>
      <c r="D55" s="15"/>
      <c r="E55" s="41"/>
      <c r="F55" s="15"/>
      <c r="G55" s="41">
        <v>116</v>
      </c>
      <c r="H55" s="41"/>
      <c r="I55" s="41"/>
      <c r="J55" s="15"/>
      <c r="K55" s="35"/>
      <c r="L55" s="13"/>
      <c r="M55" s="12"/>
      <c r="N55" s="15"/>
      <c r="O55" s="35"/>
      <c r="P55" s="15"/>
      <c r="Q55" s="47"/>
      <c r="R55" s="15">
        <f>C55+E55+G55+I55+M55</f>
        <v>116</v>
      </c>
      <c r="S55" s="15"/>
    </row>
    <row r="56" spans="1:29">
      <c r="A56" s="20">
        <v>50</v>
      </c>
      <c r="B56" s="24" t="s">
        <v>78</v>
      </c>
      <c r="C56" s="24"/>
      <c r="D56" s="15"/>
      <c r="E56" s="41">
        <v>122</v>
      </c>
      <c r="F56" s="15"/>
      <c r="G56" s="41"/>
      <c r="H56" s="41"/>
      <c r="I56" s="41"/>
      <c r="J56" s="15"/>
      <c r="K56" s="35"/>
      <c r="L56" s="13"/>
      <c r="M56" s="12"/>
      <c r="N56" s="15"/>
      <c r="O56" s="35"/>
      <c r="P56" s="15"/>
      <c r="Q56" s="47"/>
      <c r="R56" s="15">
        <f>C56+E56+G56+I56+M56</f>
        <v>122</v>
      </c>
      <c r="S56" s="15"/>
    </row>
  </sheetData>
  <sortState xmlns:xlrd2="http://schemas.microsoft.com/office/spreadsheetml/2017/richdata2" ref="B32:S56">
    <sortCondition ref="R32:R56"/>
  </sortState>
  <mergeCells count="50">
    <mergeCell ref="AA46:AA47"/>
    <mergeCell ref="AB46:AB47"/>
    <mergeCell ref="AC46:AC47"/>
    <mergeCell ref="V46:V47"/>
    <mergeCell ref="X46:X47"/>
    <mergeCell ref="Y46:Y47"/>
    <mergeCell ref="Z46:Z47"/>
    <mergeCell ref="AB44:AB45"/>
    <mergeCell ref="AC44:AC45"/>
    <mergeCell ref="V42:V43"/>
    <mergeCell ref="X42:X43"/>
    <mergeCell ref="Y42:Y43"/>
    <mergeCell ref="Z42:Z43"/>
    <mergeCell ref="V44:V45"/>
    <mergeCell ref="X44:X45"/>
    <mergeCell ref="Y44:Y45"/>
    <mergeCell ref="Z44:Z45"/>
    <mergeCell ref="AA44:AA45"/>
    <mergeCell ref="AA42:AA43"/>
    <mergeCell ref="AB42:AB43"/>
    <mergeCell ref="AC42:AC43"/>
    <mergeCell ref="AA23:AA24"/>
    <mergeCell ref="AB23:AB24"/>
    <mergeCell ref="AC23:AC24"/>
    <mergeCell ref="V36:V37"/>
    <mergeCell ref="X36:X37"/>
    <mergeCell ref="Y36:Y37"/>
    <mergeCell ref="Z36:Z37"/>
    <mergeCell ref="AA36:AA37"/>
    <mergeCell ref="AB36:AB37"/>
    <mergeCell ref="AC36:AC37"/>
    <mergeCell ref="V23:V24"/>
    <mergeCell ref="X23:X24"/>
    <mergeCell ref="Y23:Y24"/>
    <mergeCell ref="Z23:Z24"/>
    <mergeCell ref="X3:X10"/>
    <mergeCell ref="AB19:AB20"/>
    <mergeCell ref="AC19:AC20"/>
    <mergeCell ref="V21:V22"/>
    <mergeCell ref="X21:X22"/>
    <mergeCell ref="Y21:Y22"/>
    <mergeCell ref="Z21:Z22"/>
    <mergeCell ref="AA21:AA22"/>
    <mergeCell ref="AB21:AB22"/>
    <mergeCell ref="AC21:AC22"/>
    <mergeCell ref="V19:V20"/>
    <mergeCell ref="X19:X20"/>
    <mergeCell ref="Y19:Y20"/>
    <mergeCell ref="Z19:Z20"/>
    <mergeCell ref="AA19:AA20"/>
  </mergeCells>
  <pageMargins left="0.7" right="0.7" top="0.75" bottom="0.75" header="0.51180555555555496" footer="0.51180555555555496"/>
  <pageSetup paperSize="9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24E55-A4C5-4291-AD65-9799203ED67E}">
  <dimension ref="A1:AGJ17"/>
  <sheetViews>
    <sheetView zoomScale="72" zoomScaleNormal="72" workbookViewId="0">
      <selection activeCell="D23" sqref="D23"/>
    </sheetView>
  </sheetViews>
  <sheetFormatPr defaultRowHeight="15.6"/>
  <cols>
    <col min="1" max="1" width="3.21875" style="20" bestFit="1" customWidth="1"/>
    <col min="2" max="2" width="32.33203125" style="30" bestFit="1" customWidth="1"/>
    <col min="3" max="3" width="6.109375" style="1" bestFit="1" customWidth="1"/>
    <col min="4" max="4" width="4.33203125" style="1" bestFit="1" customWidth="1"/>
    <col min="5" max="5" width="6.109375" style="1" bestFit="1" customWidth="1"/>
    <col min="6" max="6" width="4.33203125" style="1" bestFit="1" customWidth="1"/>
    <col min="7" max="7" width="6.109375" style="1" bestFit="1" customWidth="1"/>
    <col min="8" max="8" width="4.33203125" style="1" bestFit="1" customWidth="1"/>
    <col min="9" max="9" width="6.33203125" style="1" bestFit="1" customWidth="1"/>
    <col min="10" max="10" width="4.33203125" style="1" bestFit="1" customWidth="1"/>
    <col min="11" max="11" width="6.88671875" style="1" bestFit="1" customWidth="1"/>
    <col min="12" max="12" width="4.33203125" style="1" bestFit="1" customWidth="1"/>
    <col min="13" max="13" width="6.109375" style="1" bestFit="1" customWidth="1"/>
    <col min="14" max="14" width="4.33203125" style="1" bestFit="1" customWidth="1"/>
    <col min="15" max="15" width="6.109375" style="1" bestFit="1" customWidth="1"/>
    <col min="16" max="16" width="4.33203125" style="1" bestFit="1" customWidth="1"/>
    <col min="17" max="17" width="4.44140625" style="1" customWidth="1"/>
    <col min="18" max="18" width="5.6640625" style="1" bestFit="1" customWidth="1"/>
    <col min="19" max="19" width="9.109375" style="1" customWidth="1"/>
    <col min="20" max="32" width="11.5546875" style="1" customWidth="1"/>
    <col min="33" max="71" width="11.5546875" style="14" customWidth="1"/>
    <col min="72" max="72" width="45.21875" style="14" customWidth="1"/>
    <col min="73" max="73" width="8.33203125" style="14" customWidth="1"/>
    <col min="74" max="75" width="4.44140625" style="14" customWidth="1"/>
    <col min="76" max="76" width="8.77734375" style="14" customWidth="1"/>
    <col min="77" max="78" width="4.44140625" style="14" customWidth="1"/>
    <col min="79" max="79" width="8.77734375" style="14" customWidth="1"/>
    <col min="80" max="81" width="4.44140625" style="14" customWidth="1"/>
    <col min="82" max="82" width="8.77734375" style="14" customWidth="1"/>
    <col min="83" max="84" width="4.44140625" style="14" customWidth="1"/>
    <col min="85" max="85" width="9.6640625" style="14" customWidth="1"/>
    <col min="86" max="86" width="5.33203125" style="14" customWidth="1"/>
    <col min="87" max="87" width="4.44140625" style="14" customWidth="1"/>
    <col min="88" max="88" width="8.77734375" style="14" customWidth="1"/>
    <col min="89" max="90" width="4.44140625" style="14" customWidth="1"/>
    <col min="91" max="91" width="7.21875" style="14" customWidth="1"/>
    <col min="92" max="93" width="4.77734375" style="14" customWidth="1"/>
    <col min="94" max="94" width="4.44140625" style="14" customWidth="1"/>
    <col min="95" max="95" width="7.44140625" style="14" customWidth="1"/>
    <col min="96" max="96" width="9.109375" style="14" customWidth="1"/>
    <col min="97" max="327" width="11.5546875" style="14" customWidth="1"/>
    <col min="328" max="328" width="45.21875" style="14" customWidth="1"/>
    <col min="329" max="329" width="8.33203125" style="14" customWidth="1"/>
    <col min="330" max="331" width="4.44140625" style="14" customWidth="1"/>
    <col min="332" max="332" width="8.77734375" style="14" customWidth="1"/>
    <col min="333" max="334" width="4.44140625" style="14" customWidth="1"/>
    <col min="335" max="335" width="8.77734375" style="14" customWidth="1"/>
    <col min="336" max="337" width="4.44140625" style="14" customWidth="1"/>
    <col min="338" max="338" width="8.77734375" style="14" customWidth="1"/>
    <col min="339" max="340" width="4.44140625" style="14" customWidth="1"/>
    <col min="341" max="341" width="9.6640625" style="14" customWidth="1"/>
    <col min="342" max="342" width="5.33203125" style="14" customWidth="1"/>
    <col min="343" max="343" width="4.44140625" style="14" customWidth="1"/>
    <col min="344" max="344" width="8.77734375" style="14" customWidth="1"/>
    <col min="345" max="346" width="4.44140625" style="14" customWidth="1"/>
    <col min="347" max="347" width="7.21875" style="14" customWidth="1"/>
    <col min="348" max="349" width="4.77734375" style="14" customWidth="1"/>
    <col min="350" max="350" width="4.44140625" style="14" customWidth="1"/>
    <col min="351" max="351" width="7.44140625" style="14" customWidth="1"/>
    <col min="352" max="352" width="9.109375" style="14" customWidth="1"/>
    <col min="353" max="583" width="11.5546875" style="14" customWidth="1"/>
    <col min="584" max="584" width="45.21875" style="14" customWidth="1"/>
    <col min="585" max="585" width="8.33203125" style="14" customWidth="1"/>
    <col min="586" max="587" width="4.44140625" style="14" customWidth="1"/>
    <col min="588" max="588" width="8.77734375" style="14" customWidth="1"/>
    <col min="589" max="590" width="4.44140625" style="14" customWidth="1"/>
    <col min="591" max="591" width="8.77734375" style="14" customWidth="1"/>
    <col min="592" max="593" width="4.44140625" style="14" customWidth="1"/>
    <col min="594" max="594" width="8.77734375" style="14" customWidth="1"/>
    <col min="595" max="596" width="4.44140625" style="14" customWidth="1"/>
    <col min="597" max="597" width="9.6640625" style="14" customWidth="1"/>
    <col min="598" max="598" width="5.33203125" style="14" customWidth="1"/>
    <col min="599" max="599" width="4.44140625" style="14" customWidth="1"/>
    <col min="600" max="600" width="8.77734375" style="14" customWidth="1"/>
    <col min="601" max="602" width="4.44140625" style="14" customWidth="1"/>
    <col min="603" max="603" width="7.21875" style="14" customWidth="1"/>
    <col min="604" max="605" width="4.77734375" style="14" customWidth="1"/>
    <col min="606" max="606" width="4.44140625" style="14" customWidth="1"/>
    <col min="607" max="607" width="7.44140625" style="14" customWidth="1"/>
    <col min="608" max="608" width="9.109375" style="14" customWidth="1"/>
    <col min="609" max="839" width="11.5546875" style="14" customWidth="1"/>
    <col min="840" max="840" width="45.21875" style="14" customWidth="1"/>
    <col min="841" max="841" width="8.33203125" style="14" customWidth="1"/>
    <col min="842" max="843" width="4.44140625" style="14" customWidth="1"/>
    <col min="844" max="844" width="8.77734375" style="14" customWidth="1"/>
    <col min="845" max="846" width="4.44140625" style="14" customWidth="1"/>
    <col min="847" max="847" width="8.77734375" style="14" customWidth="1"/>
    <col min="848" max="849" width="4.44140625" style="14" customWidth="1"/>
    <col min="850" max="850" width="8.77734375" style="14" customWidth="1"/>
    <col min="851" max="852" width="4.44140625" style="14" customWidth="1"/>
    <col min="853" max="853" width="9.6640625" style="14" customWidth="1"/>
    <col min="854" max="854" width="5.33203125" style="14" customWidth="1"/>
    <col min="855" max="855" width="4.44140625" style="14" customWidth="1"/>
    <col min="856" max="856" width="8.77734375" style="14" customWidth="1"/>
    <col min="857" max="858" width="4.44140625" style="14" customWidth="1"/>
    <col min="859" max="859" width="7.21875" style="14" customWidth="1"/>
    <col min="860" max="861" width="4.77734375" style="14" customWidth="1"/>
    <col min="862" max="862" width="4.44140625" style="14" customWidth="1"/>
    <col min="863" max="863" width="7.44140625" style="14" customWidth="1"/>
    <col min="864" max="864" width="9.109375" style="14" customWidth="1"/>
    <col min="865" max="868" width="11.5546875" style="14" customWidth="1"/>
    <col min="869" max="960" width="8.44140625" style="20" customWidth="1"/>
    <col min="961" max="16384" width="8.88671875" style="20"/>
  </cols>
  <sheetData>
    <row r="1" spans="1:21">
      <c r="B1" s="2" t="s">
        <v>5</v>
      </c>
      <c r="C1" s="3" t="s">
        <v>37</v>
      </c>
      <c r="D1" s="32"/>
      <c r="E1" s="3" t="s">
        <v>38</v>
      </c>
      <c r="F1" s="3"/>
      <c r="G1" s="3" t="s">
        <v>39</v>
      </c>
      <c r="H1" s="3"/>
      <c r="I1" s="3" t="s">
        <v>40</v>
      </c>
      <c r="J1" s="3"/>
      <c r="K1" s="3" t="s">
        <v>41</v>
      </c>
      <c r="L1" s="3"/>
      <c r="M1" s="3" t="s">
        <v>42</v>
      </c>
      <c r="N1" s="3"/>
      <c r="O1" s="3" t="s">
        <v>43</v>
      </c>
      <c r="P1" s="3"/>
      <c r="Q1" s="19"/>
      <c r="R1" s="4" t="s">
        <v>0</v>
      </c>
      <c r="S1" s="3" t="s">
        <v>1</v>
      </c>
    </row>
    <row r="2" spans="1:21">
      <c r="B2" s="21">
        <v>2024</v>
      </c>
      <c r="C2" s="7">
        <v>1</v>
      </c>
      <c r="D2" s="9"/>
      <c r="E2" s="7">
        <v>2</v>
      </c>
      <c r="F2" s="7"/>
      <c r="G2" s="7">
        <v>3</v>
      </c>
      <c r="H2" s="7"/>
      <c r="I2" s="7">
        <v>4</v>
      </c>
      <c r="J2" s="7"/>
      <c r="K2" s="7">
        <v>5</v>
      </c>
      <c r="L2" s="7"/>
      <c r="M2" s="7">
        <v>6</v>
      </c>
      <c r="N2" s="6"/>
      <c r="O2" s="7">
        <v>7</v>
      </c>
      <c r="P2" s="7"/>
      <c r="Q2" s="5"/>
      <c r="R2" s="8"/>
      <c r="S2" s="16"/>
      <c r="U2" s="22"/>
    </row>
    <row r="3" spans="1:21">
      <c r="B3" s="23" t="s">
        <v>10</v>
      </c>
      <c r="C3" s="16" t="s">
        <v>8</v>
      </c>
      <c r="D3" s="31" t="s">
        <v>2</v>
      </c>
      <c r="E3" s="16" t="s">
        <v>8</v>
      </c>
      <c r="F3" s="16" t="s">
        <v>2</v>
      </c>
      <c r="G3" s="16" t="s">
        <v>8</v>
      </c>
      <c r="H3" s="5" t="s">
        <v>2</v>
      </c>
      <c r="I3" s="16" t="s">
        <v>8</v>
      </c>
      <c r="J3" s="5" t="s">
        <v>2</v>
      </c>
      <c r="K3" s="16" t="s">
        <v>8</v>
      </c>
      <c r="L3" s="5" t="s">
        <v>2</v>
      </c>
      <c r="M3" s="16" t="s">
        <v>8</v>
      </c>
      <c r="N3" s="5" t="s">
        <v>2</v>
      </c>
      <c r="O3" s="16" t="s">
        <v>8</v>
      </c>
      <c r="P3" s="5" t="s">
        <v>2</v>
      </c>
      <c r="Q3" s="10"/>
      <c r="R3" s="11" t="s">
        <v>3</v>
      </c>
      <c r="S3" s="11" t="s">
        <v>4</v>
      </c>
    </row>
    <row r="4" spans="1:21">
      <c r="A4" s="20">
        <v>1</v>
      </c>
      <c r="B4" s="49" t="s">
        <v>33</v>
      </c>
      <c r="C4" s="25">
        <v>36</v>
      </c>
      <c r="D4" s="15"/>
      <c r="E4" s="15">
        <v>34</v>
      </c>
      <c r="F4" s="15"/>
      <c r="G4" s="36">
        <v>35</v>
      </c>
      <c r="H4" s="15"/>
      <c r="I4" s="43"/>
      <c r="J4" s="15"/>
      <c r="K4" s="15"/>
      <c r="L4" s="15"/>
      <c r="M4" s="15"/>
      <c r="N4" s="15"/>
      <c r="O4" s="15"/>
      <c r="P4" s="15"/>
      <c r="Q4" s="29"/>
      <c r="R4" s="70">
        <f>SUM(C4:Q4)</f>
        <v>105</v>
      </c>
      <c r="S4" s="15"/>
    </row>
    <row r="6" spans="1:21">
      <c r="A6" s="20">
        <v>2</v>
      </c>
      <c r="B6" s="49" t="s">
        <v>36</v>
      </c>
      <c r="C6" s="24">
        <v>31</v>
      </c>
      <c r="D6" s="13"/>
      <c r="E6" s="35">
        <v>24</v>
      </c>
      <c r="F6" s="15"/>
      <c r="G6" s="35"/>
      <c r="H6" s="13"/>
      <c r="I6" s="35"/>
      <c r="J6" s="13"/>
      <c r="K6" s="12"/>
      <c r="L6" s="13"/>
      <c r="M6" s="35"/>
      <c r="N6" s="13"/>
      <c r="O6" s="12"/>
      <c r="P6" s="13"/>
      <c r="Q6" s="29"/>
      <c r="R6" s="70">
        <f>SUM(C6:Q6)</f>
        <v>55</v>
      </c>
      <c r="S6" s="13"/>
    </row>
    <row r="8" spans="1:21">
      <c r="A8" s="20">
        <v>3</v>
      </c>
      <c r="B8" s="49" t="s">
        <v>91</v>
      </c>
      <c r="C8" s="45"/>
      <c r="D8" s="13"/>
      <c r="E8" s="12"/>
      <c r="F8" s="13"/>
      <c r="G8" s="17">
        <v>39</v>
      </c>
      <c r="H8" s="18"/>
      <c r="I8" s="35"/>
      <c r="J8" s="13"/>
      <c r="K8" s="12"/>
      <c r="L8" s="13"/>
      <c r="M8" s="35"/>
      <c r="N8" s="15"/>
      <c r="O8" s="35"/>
      <c r="P8" s="13"/>
      <c r="Q8" s="29"/>
      <c r="R8" s="70">
        <f t="shared" ref="R8" si="0">SUM(C8:Q8)</f>
        <v>39</v>
      </c>
      <c r="S8" s="15"/>
    </row>
    <row r="9" spans="1:21">
      <c r="A9" s="20">
        <v>4</v>
      </c>
      <c r="B9" s="49" t="s">
        <v>78</v>
      </c>
      <c r="C9" s="45"/>
      <c r="D9" s="13"/>
      <c r="E9" s="12">
        <v>36</v>
      </c>
      <c r="F9" s="13"/>
      <c r="G9" s="17"/>
      <c r="H9" s="18"/>
      <c r="I9" s="35"/>
      <c r="J9" s="13"/>
      <c r="K9" s="12"/>
      <c r="L9" s="13"/>
      <c r="M9" s="35"/>
      <c r="N9" s="15"/>
      <c r="O9" s="35"/>
      <c r="P9" s="13"/>
      <c r="Q9" s="29"/>
      <c r="R9" s="70">
        <f>SUM(C9:Q9)</f>
        <v>36</v>
      </c>
      <c r="S9" s="15"/>
    </row>
    <row r="10" spans="1:21">
      <c r="A10" s="20">
        <v>6</v>
      </c>
      <c r="B10" s="49"/>
      <c r="C10" s="45"/>
      <c r="D10" s="13"/>
      <c r="E10" s="12"/>
      <c r="F10" s="13"/>
      <c r="G10" s="17"/>
      <c r="H10" s="18"/>
      <c r="I10" s="35"/>
      <c r="J10" s="13"/>
      <c r="K10" s="12"/>
      <c r="L10" s="13"/>
      <c r="M10" s="35"/>
      <c r="N10" s="15"/>
      <c r="O10" s="35"/>
      <c r="P10" s="13"/>
      <c r="Q10" s="29"/>
      <c r="R10" s="26"/>
      <c r="S10" s="15"/>
    </row>
    <row r="11" spans="1:21">
      <c r="A11" s="20">
        <v>7</v>
      </c>
      <c r="B11" s="52"/>
      <c r="C11" s="12"/>
      <c r="D11" s="15"/>
      <c r="E11" s="12"/>
      <c r="F11" s="13"/>
      <c r="G11" s="17"/>
      <c r="H11" s="18"/>
      <c r="I11" s="35"/>
      <c r="J11" s="13"/>
      <c r="K11" s="12"/>
      <c r="L11" s="13"/>
      <c r="M11" s="35"/>
      <c r="N11" s="15"/>
      <c r="O11" s="12"/>
      <c r="P11" s="13"/>
      <c r="Q11" s="29"/>
      <c r="R11" s="26"/>
      <c r="S11" s="15"/>
    </row>
    <row r="12" spans="1:21">
      <c r="A12" s="20">
        <v>8</v>
      </c>
      <c r="B12" s="52"/>
      <c r="C12" s="12"/>
      <c r="D12" s="15"/>
      <c r="E12" s="12"/>
      <c r="F12" s="13"/>
      <c r="G12" s="24"/>
      <c r="H12" s="15"/>
      <c r="I12" s="35"/>
      <c r="J12" s="13"/>
      <c r="K12" s="12"/>
      <c r="L12" s="13"/>
      <c r="M12" s="35"/>
      <c r="N12" s="13"/>
      <c r="O12" s="12"/>
      <c r="P12" s="13"/>
      <c r="Q12" s="29"/>
      <c r="R12" s="26"/>
      <c r="S12" s="15"/>
    </row>
    <row r="13" spans="1:21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</row>
    <row r="14" spans="1:21">
      <c r="B14" s="20"/>
      <c r="C14" s="20"/>
    </row>
    <row r="17" spans="2:19"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</row>
  </sheetData>
  <sortState xmlns:xlrd2="http://schemas.microsoft.com/office/spreadsheetml/2017/richdata2" ref="B9:R9">
    <sortCondition descending="1" ref="R9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43E2C-7754-4BFC-BAD5-EFF8B9107E73}">
  <dimension ref="A1:AGG18"/>
  <sheetViews>
    <sheetView zoomScale="70" zoomScaleNormal="70" workbookViewId="0">
      <selection activeCell="I5" sqref="I5"/>
    </sheetView>
  </sheetViews>
  <sheetFormatPr defaultRowHeight="15.6"/>
  <cols>
    <col min="1" max="1" width="3.33203125" style="20" bestFit="1" customWidth="1"/>
    <col min="2" max="2" width="33.33203125" style="30" bestFit="1" customWidth="1"/>
    <col min="3" max="3" width="6.109375" style="1" bestFit="1" customWidth="1"/>
    <col min="4" max="4" width="4.33203125" style="1" bestFit="1" customWidth="1"/>
    <col min="5" max="5" width="6.109375" style="1" bestFit="1" customWidth="1"/>
    <col min="6" max="6" width="4.33203125" style="1" bestFit="1" customWidth="1"/>
    <col min="7" max="7" width="6.109375" style="1" bestFit="1" customWidth="1"/>
    <col min="8" max="8" width="4.33203125" style="1" bestFit="1" customWidth="1"/>
    <col min="9" max="9" width="6.21875" style="1" bestFit="1" customWidth="1"/>
    <col min="10" max="10" width="4.33203125" style="1" bestFit="1" customWidth="1"/>
    <col min="11" max="11" width="6.77734375" style="1" bestFit="1" customWidth="1"/>
    <col min="12" max="12" width="4.33203125" style="1" bestFit="1" customWidth="1"/>
    <col min="13" max="13" width="6.109375" style="1" bestFit="1" customWidth="1"/>
    <col min="14" max="14" width="4.33203125" style="1" bestFit="1" customWidth="1"/>
    <col min="15" max="15" width="6.109375" style="1" bestFit="1" customWidth="1"/>
    <col min="16" max="16" width="4.33203125" style="1" bestFit="1" customWidth="1"/>
    <col min="17" max="17" width="3.6640625" style="1" customWidth="1"/>
    <col min="18" max="18" width="6.44140625" style="1" bestFit="1" customWidth="1"/>
    <col min="19" max="19" width="9.109375" style="1" bestFit="1" customWidth="1"/>
    <col min="20" max="29" width="11.5546875" style="1" customWidth="1"/>
    <col min="30" max="68" width="11.5546875" style="14" customWidth="1"/>
    <col min="69" max="69" width="45.21875" style="14" customWidth="1"/>
    <col min="70" max="70" width="8.33203125" style="14" customWidth="1"/>
    <col min="71" max="72" width="4.44140625" style="14" customWidth="1"/>
    <col min="73" max="73" width="8.77734375" style="14" customWidth="1"/>
    <col min="74" max="75" width="4.44140625" style="14" customWidth="1"/>
    <col min="76" max="76" width="8.77734375" style="14" customWidth="1"/>
    <col min="77" max="78" width="4.44140625" style="14" customWidth="1"/>
    <col min="79" max="79" width="8.77734375" style="14" customWidth="1"/>
    <col min="80" max="81" width="4.44140625" style="14" customWidth="1"/>
    <col min="82" max="82" width="9.6640625" style="14" customWidth="1"/>
    <col min="83" max="83" width="5.33203125" style="14" customWidth="1"/>
    <col min="84" max="84" width="4.44140625" style="14" customWidth="1"/>
    <col min="85" max="85" width="8.77734375" style="14" customWidth="1"/>
    <col min="86" max="87" width="4.44140625" style="14" customWidth="1"/>
    <col min="88" max="88" width="7.21875" style="14" customWidth="1"/>
    <col min="89" max="90" width="4.77734375" style="14" customWidth="1"/>
    <col min="91" max="91" width="4.44140625" style="14" customWidth="1"/>
    <col min="92" max="92" width="7.44140625" style="14" customWidth="1"/>
    <col min="93" max="93" width="9.109375" style="14" customWidth="1"/>
    <col min="94" max="324" width="11.5546875" style="14" customWidth="1"/>
    <col min="325" max="325" width="45.21875" style="14" customWidth="1"/>
    <col min="326" max="326" width="8.33203125" style="14" customWidth="1"/>
    <col min="327" max="328" width="4.44140625" style="14" customWidth="1"/>
    <col min="329" max="329" width="8.77734375" style="14" customWidth="1"/>
    <col min="330" max="331" width="4.44140625" style="14" customWidth="1"/>
    <col min="332" max="332" width="8.77734375" style="14" customWidth="1"/>
    <col min="333" max="334" width="4.44140625" style="14" customWidth="1"/>
    <col min="335" max="335" width="8.77734375" style="14" customWidth="1"/>
    <col min="336" max="337" width="4.44140625" style="14" customWidth="1"/>
    <col min="338" max="338" width="9.6640625" style="14" customWidth="1"/>
    <col min="339" max="339" width="5.33203125" style="14" customWidth="1"/>
    <col min="340" max="340" width="4.44140625" style="14" customWidth="1"/>
    <col min="341" max="341" width="8.77734375" style="14" customWidth="1"/>
    <col min="342" max="343" width="4.44140625" style="14" customWidth="1"/>
    <col min="344" max="344" width="7.21875" style="14" customWidth="1"/>
    <col min="345" max="346" width="4.77734375" style="14" customWidth="1"/>
    <col min="347" max="347" width="4.44140625" style="14" customWidth="1"/>
    <col min="348" max="348" width="7.44140625" style="14" customWidth="1"/>
    <col min="349" max="349" width="9.109375" style="14" customWidth="1"/>
    <col min="350" max="580" width="11.5546875" style="14" customWidth="1"/>
    <col min="581" max="581" width="45.21875" style="14" customWidth="1"/>
    <col min="582" max="582" width="8.33203125" style="14" customWidth="1"/>
    <col min="583" max="584" width="4.44140625" style="14" customWidth="1"/>
    <col min="585" max="585" width="8.77734375" style="14" customWidth="1"/>
    <col min="586" max="587" width="4.44140625" style="14" customWidth="1"/>
    <col min="588" max="588" width="8.77734375" style="14" customWidth="1"/>
    <col min="589" max="590" width="4.44140625" style="14" customWidth="1"/>
    <col min="591" max="591" width="8.77734375" style="14" customWidth="1"/>
    <col min="592" max="593" width="4.44140625" style="14" customWidth="1"/>
    <col min="594" max="594" width="9.6640625" style="14" customWidth="1"/>
    <col min="595" max="595" width="5.33203125" style="14" customWidth="1"/>
    <col min="596" max="596" width="4.44140625" style="14" customWidth="1"/>
    <col min="597" max="597" width="8.77734375" style="14" customWidth="1"/>
    <col min="598" max="599" width="4.44140625" style="14" customWidth="1"/>
    <col min="600" max="600" width="7.21875" style="14" customWidth="1"/>
    <col min="601" max="602" width="4.77734375" style="14" customWidth="1"/>
    <col min="603" max="603" width="4.44140625" style="14" customWidth="1"/>
    <col min="604" max="604" width="7.44140625" style="14" customWidth="1"/>
    <col min="605" max="605" width="9.109375" style="14" customWidth="1"/>
    <col min="606" max="836" width="11.5546875" style="14" customWidth="1"/>
    <col min="837" max="837" width="45.21875" style="14" customWidth="1"/>
    <col min="838" max="838" width="8.33203125" style="14" customWidth="1"/>
    <col min="839" max="840" width="4.44140625" style="14" customWidth="1"/>
    <col min="841" max="841" width="8.77734375" style="14" customWidth="1"/>
    <col min="842" max="843" width="4.44140625" style="14" customWidth="1"/>
    <col min="844" max="844" width="8.77734375" style="14" customWidth="1"/>
    <col min="845" max="846" width="4.44140625" style="14" customWidth="1"/>
    <col min="847" max="847" width="8.77734375" style="14" customWidth="1"/>
    <col min="848" max="849" width="4.44140625" style="14" customWidth="1"/>
    <col min="850" max="850" width="9.6640625" style="14" customWidth="1"/>
    <col min="851" max="851" width="5.33203125" style="14" customWidth="1"/>
    <col min="852" max="852" width="4.44140625" style="14" customWidth="1"/>
    <col min="853" max="853" width="8.77734375" style="14" customWidth="1"/>
    <col min="854" max="855" width="4.44140625" style="14" customWidth="1"/>
    <col min="856" max="856" width="7.21875" style="14" customWidth="1"/>
    <col min="857" max="858" width="4.77734375" style="14" customWidth="1"/>
    <col min="859" max="859" width="4.44140625" style="14" customWidth="1"/>
    <col min="860" max="860" width="7.44140625" style="14" customWidth="1"/>
    <col min="861" max="861" width="9.109375" style="14" customWidth="1"/>
    <col min="862" max="865" width="11.5546875" style="14" customWidth="1"/>
    <col min="866" max="957" width="8.44140625" style="20" customWidth="1"/>
    <col min="958" max="16384" width="8.88671875" style="20"/>
  </cols>
  <sheetData>
    <row r="1" spans="1:26">
      <c r="B1" s="2" t="s">
        <v>5</v>
      </c>
      <c r="C1" s="3" t="s">
        <v>37</v>
      </c>
      <c r="D1" s="32"/>
      <c r="E1" s="3" t="s">
        <v>38</v>
      </c>
      <c r="F1" s="3"/>
      <c r="G1" s="3" t="s">
        <v>39</v>
      </c>
      <c r="H1" s="3"/>
      <c r="I1" s="3" t="s">
        <v>40</v>
      </c>
      <c r="J1" s="3"/>
      <c r="K1" s="3" t="s">
        <v>41</v>
      </c>
      <c r="L1" s="3"/>
      <c r="M1" s="3" t="s">
        <v>42</v>
      </c>
      <c r="N1" s="3"/>
      <c r="O1" s="3" t="s">
        <v>43</v>
      </c>
      <c r="P1" s="3"/>
      <c r="Q1" s="19"/>
      <c r="R1" s="4" t="s">
        <v>0</v>
      </c>
      <c r="S1" s="3" t="s">
        <v>1</v>
      </c>
    </row>
    <row r="2" spans="1:26">
      <c r="B2" s="21">
        <v>2024</v>
      </c>
      <c r="C2" s="7">
        <v>1</v>
      </c>
      <c r="D2" s="9"/>
      <c r="E2" s="7">
        <v>2</v>
      </c>
      <c r="F2" s="7"/>
      <c r="G2" s="7">
        <v>3</v>
      </c>
      <c r="H2" s="7"/>
      <c r="I2" s="7">
        <v>4</v>
      </c>
      <c r="J2" s="7"/>
      <c r="K2" s="7">
        <v>5</v>
      </c>
      <c r="L2" s="7"/>
      <c r="M2" s="7">
        <v>6</v>
      </c>
      <c r="N2" s="6"/>
      <c r="O2" s="7">
        <v>7</v>
      </c>
      <c r="P2" s="7"/>
      <c r="Q2" s="5"/>
      <c r="R2" s="8"/>
      <c r="S2" s="16"/>
    </row>
    <row r="3" spans="1:26">
      <c r="B3" s="23" t="s">
        <v>12</v>
      </c>
      <c r="C3" s="16" t="s">
        <v>8</v>
      </c>
      <c r="D3" s="31" t="s">
        <v>2</v>
      </c>
      <c r="E3" s="16" t="s">
        <v>8</v>
      </c>
      <c r="F3" s="16" t="s">
        <v>2</v>
      </c>
      <c r="G3" s="16" t="s">
        <v>8</v>
      </c>
      <c r="H3" s="5" t="s">
        <v>2</v>
      </c>
      <c r="I3" s="16" t="s">
        <v>8</v>
      </c>
      <c r="J3" s="5" t="s">
        <v>2</v>
      </c>
      <c r="K3" s="16" t="s">
        <v>8</v>
      </c>
      <c r="L3" s="5" t="s">
        <v>2</v>
      </c>
      <c r="M3" s="16" t="s">
        <v>8</v>
      </c>
      <c r="N3" s="5" t="s">
        <v>2</v>
      </c>
      <c r="O3" s="16" t="s">
        <v>8</v>
      </c>
      <c r="P3" s="5" t="s">
        <v>2</v>
      </c>
      <c r="Q3" s="10"/>
      <c r="R3" s="38" t="s">
        <v>3</v>
      </c>
      <c r="S3" s="11" t="s">
        <v>4</v>
      </c>
      <c r="T3" s="22"/>
    </row>
    <row r="4" spans="1:26">
      <c r="A4" s="20">
        <v>1</v>
      </c>
      <c r="B4" s="71" t="s">
        <v>26</v>
      </c>
      <c r="C4" s="36">
        <v>26</v>
      </c>
      <c r="D4" s="15"/>
      <c r="E4" s="15"/>
      <c r="F4" s="15"/>
      <c r="G4" s="15">
        <v>38</v>
      </c>
      <c r="H4" s="15"/>
      <c r="I4" s="15"/>
      <c r="J4" s="15"/>
      <c r="K4" s="15"/>
      <c r="L4" s="15"/>
      <c r="M4" s="15"/>
      <c r="N4" s="15"/>
      <c r="O4" s="15"/>
      <c r="P4" s="15"/>
      <c r="Q4" s="29"/>
      <c r="R4" s="37">
        <f>C4+E4+G4+I4+K4+M4+O4</f>
        <v>64</v>
      </c>
      <c r="S4" s="40"/>
      <c r="T4" s="22"/>
    </row>
    <row r="5" spans="1:26">
      <c r="A5" s="20">
        <v>2</v>
      </c>
      <c r="B5" s="45" t="s">
        <v>35</v>
      </c>
      <c r="C5" s="24">
        <v>37</v>
      </c>
      <c r="D5" s="13"/>
      <c r="E5" s="35"/>
      <c r="F5" s="13"/>
      <c r="G5" s="35">
        <v>10</v>
      </c>
      <c r="H5" s="13"/>
      <c r="I5" s="35">
        <v>16</v>
      </c>
      <c r="J5" s="13"/>
      <c r="K5" s="35"/>
      <c r="L5" s="13"/>
      <c r="M5" s="35"/>
      <c r="N5" s="13"/>
      <c r="O5" s="12"/>
      <c r="P5" s="13"/>
      <c r="Q5" s="29"/>
      <c r="R5" s="37">
        <f>C5+E5+G5+I5+K5+M5+O5</f>
        <v>63</v>
      </c>
      <c r="S5" s="39"/>
      <c r="T5" s="22"/>
    </row>
    <row r="6" spans="1:26">
      <c r="T6" s="22"/>
    </row>
    <row r="7" spans="1:26">
      <c r="A7" s="20">
        <v>3</v>
      </c>
      <c r="B7" s="45" t="s">
        <v>77</v>
      </c>
      <c r="C7" s="45"/>
      <c r="D7" s="13"/>
      <c r="E7" s="41">
        <v>34</v>
      </c>
      <c r="F7" s="13"/>
      <c r="G7" s="24"/>
      <c r="H7" s="13"/>
      <c r="I7" s="35"/>
      <c r="J7" s="13"/>
      <c r="K7" s="35"/>
      <c r="L7" s="13"/>
      <c r="M7" s="35"/>
      <c r="N7" s="13"/>
      <c r="O7" s="12"/>
      <c r="P7" s="13"/>
      <c r="Q7" s="29"/>
      <c r="R7" s="37">
        <f>C7+E7+G7+I7+K7+M7+O7</f>
        <v>34</v>
      </c>
      <c r="S7" s="39"/>
      <c r="T7" s="22"/>
    </row>
    <row r="8" spans="1:26">
      <c r="A8" s="20">
        <v>4</v>
      </c>
      <c r="B8" s="45" t="s">
        <v>79</v>
      </c>
      <c r="C8" s="72"/>
      <c r="D8" s="43"/>
      <c r="E8" s="41">
        <v>22</v>
      </c>
      <c r="F8" s="13"/>
      <c r="G8" s="24"/>
      <c r="H8" s="13"/>
      <c r="I8" s="35"/>
      <c r="J8" s="15"/>
      <c r="K8" s="12"/>
      <c r="L8" s="13"/>
      <c r="M8" s="35"/>
      <c r="N8" s="13"/>
      <c r="O8" s="12"/>
      <c r="P8" s="13"/>
      <c r="Q8" s="29"/>
      <c r="R8" s="37">
        <f>C8+E8+G8+I8+K8+M8+O8</f>
        <v>22</v>
      </c>
      <c r="S8" s="39"/>
      <c r="T8" s="22"/>
    </row>
    <row r="9" spans="1:26">
      <c r="A9" s="20">
        <v>5</v>
      </c>
      <c r="B9" s="45" t="s">
        <v>89</v>
      </c>
      <c r="C9" s="24"/>
      <c r="D9" s="13"/>
      <c r="E9" s="35"/>
      <c r="F9" s="13"/>
      <c r="G9" s="24">
        <v>22</v>
      </c>
      <c r="H9" s="13"/>
      <c r="I9" s="35"/>
      <c r="J9" s="13"/>
      <c r="K9" s="35"/>
      <c r="L9" s="13"/>
      <c r="M9" s="12"/>
      <c r="N9" s="13"/>
      <c r="O9" s="35"/>
      <c r="P9" s="13"/>
      <c r="Q9" s="29"/>
      <c r="R9" s="37">
        <f>C9+E9+G9+I9+K9+M9+O9</f>
        <v>22</v>
      </c>
      <c r="S9" s="39"/>
      <c r="T9" s="22"/>
    </row>
    <row r="10" spans="1:26">
      <c r="A10" s="20">
        <v>6</v>
      </c>
      <c r="B10" s="45" t="s">
        <v>52</v>
      </c>
      <c r="C10" s="24">
        <v>21</v>
      </c>
      <c r="D10" s="13"/>
      <c r="E10" s="35"/>
      <c r="F10" s="13"/>
      <c r="G10" s="24"/>
      <c r="H10" s="13"/>
      <c r="I10" s="35"/>
      <c r="J10" s="13"/>
      <c r="K10" s="35"/>
      <c r="L10" s="13"/>
      <c r="M10" s="12"/>
      <c r="N10" s="13"/>
      <c r="O10" s="35"/>
      <c r="P10" s="13"/>
      <c r="Q10" s="29"/>
      <c r="R10" s="37">
        <f>C10+E10+G10+I10+K10+M10+O10</f>
        <v>21</v>
      </c>
      <c r="S10" s="39"/>
      <c r="T10" s="22"/>
    </row>
    <row r="11" spans="1:26">
      <c r="W11" s="44"/>
      <c r="Z11" s="44"/>
    </row>
    <row r="12" spans="1:26"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W12" s="44"/>
      <c r="Z12" s="44"/>
    </row>
    <row r="13" spans="1:26">
      <c r="W13" s="81"/>
    </row>
    <row r="14" spans="1:26">
      <c r="W14" s="81"/>
    </row>
    <row r="15" spans="1:26">
      <c r="W15" s="81"/>
    </row>
    <row r="16" spans="1:26">
      <c r="W16" s="81"/>
    </row>
    <row r="17" spans="23:26">
      <c r="W17" s="81"/>
      <c r="Z17"/>
    </row>
    <row r="18" spans="23:26">
      <c r="W18" s="81"/>
      <c r="Z18"/>
    </row>
  </sheetData>
  <sortState xmlns:xlrd2="http://schemas.microsoft.com/office/spreadsheetml/2017/richdata2" ref="B4:R8">
    <sortCondition descending="1" ref="R4:R8"/>
  </sortState>
  <mergeCells count="3">
    <mergeCell ref="W17:W18"/>
    <mergeCell ref="W15:W16"/>
    <mergeCell ref="W13:W1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7C5BE-0AA0-4B1C-B71A-7678801CB865}">
  <dimension ref="A1:AGM13"/>
  <sheetViews>
    <sheetView zoomScale="80" zoomScaleNormal="80" workbookViewId="0">
      <selection activeCell="C1" sqref="C1"/>
    </sheetView>
  </sheetViews>
  <sheetFormatPr defaultRowHeight="15.6"/>
  <cols>
    <col min="1" max="1" width="2" style="20" bestFit="1" customWidth="1"/>
    <col min="2" max="2" width="29" style="30" bestFit="1" customWidth="1"/>
    <col min="3" max="3" width="6.109375" style="1" bestFit="1" customWidth="1"/>
    <col min="4" max="4" width="4.33203125" style="1" bestFit="1" customWidth="1"/>
    <col min="5" max="5" width="6.109375" style="1" bestFit="1" customWidth="1"/>
    <col min="6" max="6" width="4.33203125" style="1" bestFit="1" customWidth="1"/>
    <col min="7" max="7" width="6.109375" style="1" bestFit="1" customWidth="1"/>
    <col min="8" max="8" width="4.33203125" style="1" bestFit="1" customWidth="1"/>
    <col min="9" max="9" width="6.21875" style="1" bestFit="1" customWidth="1"/>
    <col min="10" max="10" width="4.33203125" style="1" bestFit="1" customWidth="1"/>
    <col min="11" max="11" width="6.77734375" style="1" bestFit="1" customWidth="1"/>
    <col min="12" max="12" width="4.33203125" style="1" bestFit="1" customWidth="1"/>
    <col min="13" max="13" width="6.109375" style="1" bestFit="1" customWidth="1"/>
    <col min="14" max="14" width="4.33203125" style="1" bestFit="1" customWidth="1"/>
    <col min="15" max="15" width="6.109375" style="1" bestFit="1" customWidth="1"/>
    <col min="16" max="16" width="4.33203125" style="1" bestFit="1" customWidth="1"/>
    <col min="17" max="17" width="3.6640625" style="1" customWidth="1"/>
    <col min="18" max="18" width="5.77734375" style="1" bestFit="1" customWidth="1"/>
    <col min="19" max="19" width="9.109375" style="1" bestFit="1" customWidth="1"/>
    <col min="20" max="35" width="11.5546875" style="1" customWidth="1"/>
    <col min="36" max="74" width="11.5546875" style="14" customWidth="1"/>
    <col min="75" max="75" width="45.21875" style="14" customWidth="1"/>
    <col min="76" max="76" width="8.33203125" style="14" customWidth="1"/>
    <col min="77" max="78" width="4.44140625" style="14" customWidth="1"/>
    <col min="79" max="79" width="8.77734375" style="14" customWidth="1"/>
    <col min="80" max="81" width="4.44140625" style="14" customWidth="1"/>
    <col min="82" max="82" width="8.77734375" style="14" customWidth="1"/>
    <col min="83" max="84" width="4.44140625" style="14" customWidth="1"/>
    <col min="85" max="85" width="8.77734375" style="14" customWidth="1"/>
    <col min="86" max="87" width="4.44140625" style="14" customWidth="1"/>
    <col min="88" max="88" width="9.6640625" style="14" customWidth="1"/>
    <col min="89" max="89" width="5.33203125" style="14" customWidth="1"/>
    <col min="90" max="90" width="4.44140625" style="14" customWidth="1"/>
    <col min="91" max="91" width="8.77734375" style="14" customWidth="1"/>
    <col min="92" max="93" width="4.44140625" style="14" customWidth="1"/>
    <col min="94" max="94" width="7.21875" style="14" customWidth="1"/>
    <col min="95" max="96" width="4.77734375" style="14" customWidth="1"/>
    <col min="97" max="97" width="4.44140625" style="14" customWidth="1"/>
    <col min="98" max="98" width="7.44140625" style="14" customWidth="1"/>
    <col min="99" max="99" width="9.109375" style="14" customWidth="1"/>
    <col min="100" max="330" width="11.5546875" style="14" customWidth="1"/>
    <col min="331" max="331" width="45.21875" style="14" customWidth="1"/>
    <col min="332" max="332" width="8.33203125" style="14" customWidth="1"/>
    <col min="333" max="334" width="4.44140625" style="14" customWidth="1"/>
    <col min="335" max="335" width="8.77734375" style="14" customWidth="1"/>
    <col min="336" max="337" width="4.44140625" style="14" customWidth="1"/>
    <col min="338" max="338" width="8.77734375" style="14" customWidth="1"/>
    <col min="339" max="340" width="4.44140625" style="14" customWidth="1"/>
    <col min="341" max="341" width="8.77734375" style="14" customWidth="1"/>
    <col min="342" max="343" width="4.44140625" style="14" customWidth="1"/>
    <col min="344" max="344" width="9.6640625" style="14" customWidth="1"/>
    <col min="345" max="345" width="5.33203125" style="14" customWidth="1"/>
    <col min="346" max="346" width="4.44140625" style="14" customWidth="1"/>
    <col min="347" max="347" width="8.77734375" style="14" customWidth="1"/>
    <col min="348" max="349" width="4.44140625" style="14" customWidth="1"/>
    <col min="350" max="350" width="7.21875" style="14" customWidth="1"/>
    <col min="351" max="352" width="4.77734375" style="14" customWidth="1"/>
    <col min="353" max="353" width="4.44140625" style="14" customWidth="1"/>
    <col min="354" max="354" width="7.44140625" style="14" customWidth="1"/>
    <col min="355" max="355" width="9.109375" style="14" customWidth="1"/>
    <col min="356" max="586" width="11.5546875" style="14" customWidth="1"/>
    <col min="587" max="587" width="45.21875" style="14" customWidth="1"/>
    <col min="588" max="588" width="8.33203125" style="14" customWidth="1"/>
    <col min="589" max="590" width="4.44140625" style="14" customWidth="1"/>
    <col min="591" max="591" width="8.77734375" style="14" customWidth="1"/>
    <col min="592" max="593" width="4.44140625" style="14" customWidth="1"/>
    <col min="594" max="594" width="8.77734375" style="14" customWidth="1"/>
    <col min="595" max="596" width="4.44140625" style="14" customWidth="1"/>
    <col min="597" max="597" width="8.77734375" style="14" customWidth="1"/>
    <col min="598" max="599" width="4.44140625" style="14" customWidth="1"/>
    <col min="600" max="600" width="9.6640625" style="14" customWidth="1"/>
    <col min="601" max="601" width="5.33203125" style="14" customWidth="1"/>
    <col min="602" max="602" width="4.44140625" style="14" customWidth="1"/>
    <col min="603" max="603" width="8.77734375" style="14" customWidth="1"/>
    <col min="604" max="605" width="4.44140625" style="14" customWidth="1"/>
    <col min="606" max="606" width="7.21875" style="14" customWidth="1"/>
    <col min="607" max="608" width="4.77734375" style="14" customWidth="1"/>
    <col min="609" max="609" width="4.44140625" style="14" customWidth="1"/>
    <col min="610" max="610" width="7.44140625" style="14" customWidth="1"/>
    <col min="611" max="611" width="9.109375" style="14" customWidth="1"/>
    <col min="612" max="842" width="11.5546875" style="14" customWidth="1"/>
    <col min="843" max="843" width="45.21875" style="14" customWidth="1"/>
    <col min="844" max="844" width="8.33203125" style="14" customWidth="1"/>
    <col min="845" max="846" width="4.44140625" style="14" customWidth="1"/>
    <col min="847" max="847" width="8.77734375" style="14" customWidth="1"/>
    <col min="848" max="849" width="4.44140625" style="14" customWidth="1"/>
    <col min="850" max="850" width="8.77734375" style="14" customWidth="1"/>
    <col min="851" max="852" width="4.44140625" style="14" customWidth="1"/>
    <col min="853" max="853" width="8.77734375" style="14" customWidth="1"/>
    <col min="854" max="855" width="4.44140625" style="14" customWidth="1"/>
    <col min="856" max="856" width="9.6640625" style="14" customWidth="1"/>
    <col min="857" max="857" width="5.33203125" style="14" customWidth="1"/>
    <col min="858" max="858" width="4.44140625" style="14" customWidth="1"/>
    <col min="859" max="859" width="8.77734375" style="14" customWidth="1"/>
    <col min="860" max="861" width="4.44140625" style="14" customWidth="1"/>
    <col min="862" max="862" width="7.21875" style="14" customWidth="1"/>
    <col min="863" max="864" width="4.77734375" style="14" customWidth="1"/>
    <col min="865" max="865" width="4.44140625" style="14" customWidth="1"/>
    <col min="866" max="866" width="7.44140625" style="14" customWidth="1"/>
    <col min="867" max="867" width="9.109375" style="14" customWidth="1"/>
    <col min="868" max="871" width="11.5546875" style="14" customWidth="1"/>
    <col min="872" max="963" width="8.44140625" style="20" customWidth="1"/>
    <col min="964" max="16384" width="8.88671875" style="20"/>
  </cols>
  <sheetData>
    <row r="1" spans="1:21">
      <c r="B1" s="2" t="s">
        <v>5</v>
      </c>
      <c r="C1" s="3" t="s">
        <v>37</v>
      </c>
      <c r="D1" s="32"/>
      <c r="E1" s="3" t="s">
        <v>38</v>
      </c>
      <c r="F1" s="3"/>
      <c r="G1" s="3" t="s">
        <v>39</v>
      </c>
      <c r="H1" s="3"/>
      <c r="I1" s="3" t="s">
        <v>40</v>
      </c>
      <c r="J1" s="3"/>
      <c r="K1" s="3" t="s">
        <v>41</v>
      </c>
      <c r="L1" s="3"/>
      <c r="M1" s="3" t="s">
        <v>42</v>
      </c>
      <c r="N1" s="3"/>
      <c r="O1" s="3" t="s">
        <v>43</v>
      </c>
      <c r="P1" s="3"/>
      <c r="Q1" s="19"/>
      <c r="R1" s="4" t="s">
        <v>0</v>
      </c>
      <c r="S1" s="3" t="s">
        <v>1</v>
      </c>
    </row>
    <row r="2" spans="1:21">
      <c r="B2" s="21">
        <v>2024</v>
      </c>
      <c r="C2" s="7">
        <v>1</v>
      </c>
      <c r="D2" s="9"/>
      <c r="E2" s="7">
        <v>2</v>
      </c>
      <c r="F2" s="7"/>
      <c r="G2" s="7">
        <v>3</v>
      </c>
      <c r="H2" s="7"/>
      <c r="I2" s="7">
        <v>4</v>
      </c>
      <c r="J2" s="7"/>
      <c r="K2" s="7">
        <v>5</v>
      </c>
      <c r="L2" s="7"/>
      <c r="M2" s="7">
        <v>6</v>
      </c>
      <c r="N2" s="6"/>
      <c r="O2" s="7">
        <v>7</v>
      </c>
      <c r="P2" s="7"/>
      <c r="Q2" s="5"/>
      <c r="R2" s="8"/>
      <c r="S2" s="16"/>
    </row>
    <row r="3" spans="1:21">
      <c r="B3" s="23" t="s">
        <v>11</v>
      </c>
      <c r="C3" s="16" t="s">
        <v>8</v>
      </c>
      <c r="D3" s="31" t="s">
        <v>2</v>
      </c>
      <c r="E3" s="16" t="s">
        <v>8</v>
      </c>
      <c r="F3" s="16" t="s">
        <v>2</v>
      </c>
      <c r="G3" s="16" t="s">
        <v>8</v>
      </c>
      <c r="H3" s="5" t="s">
        <v>2</v>
      </c>
      <c r="I3" s="16" t="s">
        <v>8</v>
      </c>
      <c r="J3" s="5" t="s">
        <v>2</v>
      </c>
      <c r="K3" s="16" t="s">
        <v>8</v>
      </c>
      <c r="L3" s="5" t="s">
        <v>2</v>
      </c>
      <c r="M3" s="16" t="s">
        <v>8</v>
      </c>
      <c r="N3" s="5" t="s">
        <v>2</v>
      </c>
      <c r="O3" s="16" t="s">
        <v>8</v>
      </c>
      <c r="P3" s="5" t="s">
        <v>2</v>
      </c>
      <c r="Q3" s="10"/>
      <c r="R3" s="11" t="s">
        <v>3</v>
      </c>
      <c r="S3" s="11" t="s">
        <v>4</v>
      </c>
      <c r="T3" s="22"/>
    </row>
    <row r="4" spans="1:21">
      <c r="A4" s="20">
        <v>1</v>
      </c>
      <c r="B4" s="45" t="s">
        <v>21</v>
      </c>
      <c r="C4" s="24">
        <v>26</v>
      </c>
      <c r="D4" s="13"/>
      <c r="E4" s="35"/>
      <c r="F4" s="13"/>
      <c r="G4" s="24"/>
      <c r="H4" s="13"/>
      <c r="I4" s="35"/>
      <c r="J4" s="13"/>
      <c r="K4" s="35"/>
      <c r="L4" s="13"/>
      <c r="M4" s="42"/>
      <c r="N4" s="61"/>
      <c r="O4" s="12"/>
      <c r="P4" s="13"/>
      <c r="Q4" s="29"/>
      <c r="R4" s="37">
        <f>C4+E4+G4+I4+K4+O4+M4</f>
        <v>26</v>
      </c>
      <c r="S4" s="13"/>
      <c r="T4" s="22"/>
    </row>
    <row r="5" spans="1:21" ht="14.4" customHeight="1">
      <c r="A5" s="20">
        <v>2</v>
      </c>
      <c r="B5" s="45"/>
      <c r="C5" s="45"/>
      <c r="D5" s="13"/>
      <c r="E5" s="35"/>
      <c r="F5" s="13"/>
      <c r="G5" s="24"/>
      <c r="H5" s="13"/>
      <c r="I5" s="35"/>
      <c r="J5" s="13"/>
      <c r="K5" s="35"/>
      <c r="L5" s="13"/>
      <c r="M5" s="12"/>
      <c r="N5" s="13"/>
      <c r="O5" s="12"/>
      <c r="P5" s="13"/>
      <c r="Q5" s="29"/>
      <c r="R5" s="37"/>
      <c r="S5" s="13"/>
      <c r="T5" s="22"/>
    </row>
    <row r="6" spans="1:21">
      <c r="B6" s="24"/>
      <c r="C6" s="25"/>
      <c r="D6" s="13"/>
      <c r="E6" s="12"/>
      <c r="F6" s="13"/>
      <c r="G6" s="24"/>
      <c r="H6" s="13"/>
      <c r="I6" s="35"/>
      <c r="J6" s="13"/>
      <c r="K6" s="12"/>
      <c r="L6" s="13"/>
      <c r="M6" s="12"/>
      <c r="N6" s="13"/>
      <c r="O6" s="12"/>
      <c r="P6" s="13"/>
      <c r="Q6" s="29"/>
      <c r="R6" s="37"/>
      <c r="S6" s="13"/>
    </row>
    <row r="7" spans="1:21">
      <c r="B7" s="24"/>
      <c r="C7" s="25"/>
      <c r="D7" s="15"/>
      <c r="E7" s="12"/>
      <c r="F7" s="13"/>
      <c r="G7" s="17"/>
      <c r="H7" s="13"/>
      <c r="I7" s="12"/>
      <c r="J7" s="13"/>
      <c r="K7" s="12"/>
      <c r="L7" s="13"/>
      <c r="M7" s="12"/>
      <c r="N7" s="13"/>
      <c r="O7" s="12"/>
      <c r="P7" s="13"/>
      <c r="Q7" s="29"/>
      <c r="R7" s="26"/>
      <c r="S7" s="15"/>
    </row>
    <row r="8" spans="1:21">
      <c r="B8" s="24"/>
      <c r="C8" s="25"/>
      <c r="D8" s="15"/>
      <c r="E8" s="12"/>
      <c r="F8" s="13"/>
      <c r="G8" s="12"/>
      <c r="H8" s="13"/>
      <c r="I8" s="12"/>
      <c r="J8" s="13"/>
      <c r="K8" s="12"/>
      <c r="L8" s="13"/>
      <c r="M8" s="12"/>
      <c r="N8" s="13"/>
      <c r="O8" s="12"/>
      <c r="P8" s="13"/>
      <c r="Q8" s="29"/>
      <c r="R8" s="26"/>
      <c r="S8" s="15"/>
      <c r="T8" s="27"/>
      <c r="U8" s="28"/>
    </row>
    <row r="9" spans="1:21">
      <c r="B9" s="12"/>
      <c r="C9" s="12"/>
      <c r="D9" s="15"/>
      <c r="E9" s="12"/>
      <c r="F9" s="13"/>
      <c r="G9" s="17"/>
      <c r="H9" s="18"/>
      <c r="I9" s="12"/>
      <c r="J9" s="13"/>
      <c r="K9" s="12"/>
      <c r="L9" s="13"/>
      <c r="M9" s="12"/>
      <c r="N9" s="13"/>
      <c r="O9" s="12"/>
      <c r="P9" s="13"/>
      <c r="Q9" s="29"/>
      <c r="R9" s="26"/>
      <c r="S9" s="15"/>
    </row>
    <row r="10" spans="1:21">
      <c r="B10" s="12"/>
      <c r="C10" s="12"/>
      <c r="D10" s="15"/>
      <c r="E10" s="12"/>
      <c r="F10" s="13"/>
      <c r="G10" s="17"/>
      <c r="H10" s="18"/>
      <c r="I10" s="12"/>
      <c r="J10" s="13"/>
      <c r="K10" s="12"/>
      <c r="L10" s="13"/>
      <c r="M10" s="12"/>
      <c r="N10" s="13"/>
      <c r="O10" s="12"/>
      <c r="P10" s="13"/>
      <c r="Q10" s="29"/>
      <c r="R10" s="26"/>
      <c r="S10" s="15"/>
      <c r="T10" s="27"/>
      <c r="U10" s="28"/>
    </row>
    <row r="13" spans="1:21">
      <c r="B13" s="20"/>
      <c r="C13" s="20"/>
    </row>
  </sheetData>
  <sortState xmlns:xlrd2="http://schemas.microsoft.com/office/spreadsheetml/2017/richdata2" ref="B4:F6">
    <sortCondition descending="1" ref="E4:E6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DB7A9-A024-4FA0-903E-8D03E6D9FFA0}">
  <dimension ref="A1:AFY25"/>
  <sheetViews>
    <sheetView zoomScale="70" zoomScaleNormal="70" workbookViewId="0">
      <selection activeCell="A21" sqref="A21"/>
    </sheetView>
  </sheetViews>
  <sheetFormatPr defaultRowHeight="15.6"/>
  <cols>
    <col min="1" max="1" width="3.33203125" style="20" bestFit="1" customWidth="1"/>
    <col min="2" max="2" width="29" style="30" bestFit="1" customWidth="1"/>
    <col min="3" max="3" width="6.109375" style="1" bestFit="1" customWidth="1"/>
    <col min="4" max="4" width="4.33203125" style="1" bestFit="1" customWidth="1"/>
    <col min="5" max="5" width="6.109375" style="1" bestFit="1" customWidth="1"/>
    <col min="6" max="6" width="4.33203125" style="1" bestFit="1" customWidth="1"/>
    <col min="7" max="7" width="6.109375" style="1" bestFit="1" customWidth="1"/>
    <col min="8" max="8" width="4.33203125" style="1" bestFit="1" customWidth="1"/>
    <col min="9" max="9" width="6.44140625" style="1" bestFit="1" customWidth="1"/>
    <col min="10" max="10" width="4.33203125" style="1" bestFit="1" customWidth="1"/>
    <col min="11" max="11" width="7.109375" style="1" bestFit="1" customWidth="1"/>
    <col min="12" max="12" width="4.33203125" style="1" bestFit="1" customWidth="1"/>
    <col min="13" max="13" width="6.109375" style="1" bestFit="1" customWidth="1"/>
    <col min="14" max="14" width="4.33203125" style="1" bestFit="1" customWidth="1"/>
    <col min="15" max="15" width="6.109375" style="1" bestFit="1" customWidth="1"/>
    <col min="16" max="16" width="4.33203125" style="1" bestFit="1" customWidth="1"/>
    <col min="17" max="17" width="4.44140625" style="1" customWidth="1"/>
    <col min="18" max="18" width="5.77734375" style="1" bestFit="1" customWidth="1"/>
    <col min="19" max="19" width="9.33203125" style="1" bestFit="1" customWidth="1"/>
    <col min="20" max="21" width="11.5546875" style="1" customWidth="1"/>
    <col min="22" max="60" width="11.5546875" style="14" customWidth="1"/>
    <col min="61" max="61" width="45.21875" style="14" customWidth="1"/>
    <col min="62" max="62" width="8.33203125" style="14" customWidth="1"/>
    <col min="63" max="64" width="4.44140625" style="14" customWidth="1"/>
    <col min="65" max="65" width="8.77734375" style="14" customWidth="1"/>
    <col min="66" max="67" width="4.44140625" style="14" customWidth="1"/>
    <col min="68" max="68" width="8.77734375" style="14" customWidth="1"/>
    <col min="69" max="70" width="4.44140625" style="14" customWidth="1"/>
    <col min="71" max="71" width="8.77734375" style="14" customWidth="1"/>
    <col min="72" max="73" width="4.44140625" style="14" customWidth="1"/>
    <col min="74" max="74" width="9.6640625" style="14" customWidth="1"/>
    <col min="75" max="75" width="5.33203125" style="14" customWidth="1"/>
    <col min="76" max="76" width="4.44140625" style="14" customWidth="1"/>
    <col min="77" max="77" width="8.77734375" style="14" customWidth="1"/>
    <col min="78" max="79" width="4.44140625" style="14" customWidth="1"/>
    <col min="80" max="80" width="7.21875" style="14" customWidth="1"/>
    <col min="81" max="82" width="4.77734375" style="14" customWidth="1"/>
    <col min="83" max="83" width="4.44140625" style="14" customWidth="1"/>
    <col min="84" max="84" width="7.44140625" style="14" customWidth="1"/>
    <col min="85" max="85" width="9.109375" style="14" customWidth="1"/>
    <col min="86" max="316" width="11.5546875" style="14" customWidth="1"/>
    <col min="317" max="317" width="45.21875" style="14" customWidth="1"/>
    <col min="318" max="318" width="8.33203125" style="14" customWidth="1"/>
    <col min="319" max="320" width="4.44140625" style="14" customWidth="1"/>
    <col min="321" max="321" width="8.77734375" style="14" customWidth="1"/>
    <col min="322" max="323" width="4.44140625" style="14" customWidth="1"/>
    <col min="324" max="324" width="8.77734375" style="14" customWidth="1"/>
    <col min="325" max="326" width="4.44140625" style="14" customWidth="1"/>
    <col min="327" max="327" width="8.77734375" style="14" customWidth="1"/>
    <col min="328" max="329" width="4.44140625" style="14" customWidth="1"/>
    <col min="330" max="330" width="9.6640625" style="14" customWidth="1"/>
    <col min="331" max="331" width="5.33203125" style="14" customWidth="1"/>
    <col min="332" max="332" width="4.44140625" style="14" customWidth="1"/>
    <col min="333" max="333" width="8.77734375" style="14" customWidth="1"/>
    <col min="334" max="335" width="4.44140625" style="14" customWidth="1"/>
    <col min="336" max="336" width="7.21875" style="14" customWidth="1"/>
    <col min="337" max="338" width="4.77734375" style="14" customWidth="1"/>
    <col min="339" max="339" width="4.44140625" style="14" customWidth="1"/>
    <col min="340" max="340" width="7.44140625" style="14" customWidth="1"/>
    <col min="341" max="341" width="9.109375" style="14" customWidth="1"/>
    <col min="342" max="572" width="11.5546875" style="14" customWidth="1"/>
    <col min="573" max="573" width="45.21875" style="14" customWidth="1"/>
    <col min="574" max="574" width="8.33203125" style="14" customWidth="1"/>
    <col min="575" max="576" width="4.44140625" style="14" customWidth="1"/>
    <col min="577" max="577" width="8.77734375" style="14" customWidth="1"/>
    <col min="578" max="579" width="4.44140625" style="14" customWidth="1"/>
    <col min="580" max="580" width="8.77734375" style="14" customWidth="1"/>
    <col min="581" max="582" width="4.44140625" style="14" customWidth="1"/>
    <col min="583" max="583" width="8.77734375" style="14" customWidth="1"/>
    <col min="584" max="585" width="4.44140625" style="14" customWidth="1"/>
    <col min="586" max="586" width="9.6640625" style="14" customWidth="1"/>
    <col min="587" max="587" width="5.33203125" style="14" customWidth="1"/>
    <col min="588" max="588" width="4.44140625" style="14" customWidth="1"/>
    <col min="589" max="589" width="8.77734375" style="14" customWidth="1"/>
    <col min="590" max="591" width="4.44140625" style="14" customWidth="1"/>
    <col min="592" max="592" width="7.21875" style="14" customWidth="1"/>
    <col min="593" max="594" width="4.77734375" style="14" customWidth="1"/>
    <col min="595" max="595" width="4.44140625" style="14" customWidth="1"/>
    <col min="596" max="596" width="7.44140625" style="14" customWidth="1"/>
    <col min="597" max="597" width="9.109375" style="14" customWidth="1"/>
    <col min="598" max="828" width="11.5546875" style="14" customWidth="1"/>
    <col min="829" max="829" width="45.21875" style="14" customWidth="1"/>
    <col min="830" max="830" width="8.33203125" style="14" customWidth="1"/>
    <col min="831" max="832" width="4.44140625" style="14" customWidth="1"/>
    <col min="833" max="833" width="8.77734375" style="14" customWidth="1"/>
    <col min="834" max="835" width="4.44140625" style="14" customWidth="1"/>
    <col min="836" max="836" width="8.77734375" style="14" customWidth="1"/>
    <col min="837" max="838" width="4.44140625" style="14" customWidth="1"/>
    <col min="839" max="839" width="8.77734375" style="14" customWidth="1"/>
    <col min="840" max="841" width="4.44140625" style="14" customWidth="1"/>
    <col min="842" max="842" width="9.6640625" style="14" customWidth="1"/>
    <col min="843" max="843" width="5.33203125" style="14" customWidth="1"/>
    <col min="844" max="844" width="4.44140625" style="14" customWidth="1"/>
    <col min="845" max="845" width="8.77734375" style="14" customWidth="1"/>
    <col min="846" max="847" width="4.44140625" style="14" customWidth="1"/>
    <col min="848" max="848" width="7.21875" style="14" customWidth="1"/>
    <col min="849" max="850" width="4.77734375" style="14" customWidth="1"/>
    <col min="851" max="851" width="4.44140625" style="14" customWidth="1"/>
    <col min="852" max="852" width="7.44140625" style="14" customWidth="1"/>
    <col min="853" max="853" width="9.109375" style="14" customWidth="1"/>
    <col min="854" max="857" width="11.5546875" style="14" customWidth="1"/>
    <col min="858" max="949" width="8.44140625" style="20" customWidth="1"/>
    <col min="950" max="16384" width="8.88671875" style="20"/>
  </cols>
  <sheetData>
    <row r="1" spans="1:21">
      <c r="B1" s="2" t="s">
        <v>5</v>
      </c>
      <c r="C1" s="3" t="s">
        <v>37</v>
      </c>
      <c r="D1" s="32"/>
      <c r="E1" s="3" t="s">
        <v>38</v>
      </c>
      <c r="F1" s="3"/>
      <c r="G1" s="3" t="s">
        <v>39</v>
      </c>
      <c r="H1" s="3"/>
      <c r="I1" s="3" t="s">
        <v>40</v>
      </c>
      <c r="J1" s="3"/>
      <c r="K1" s="3" t="s">
        <v>41</v>
      </c>
      <c r="L1" s="3"/>
      <c r="M1" s="3" t="s">
        <v>42</v>
      </c>
      <c r="N1" s="3"/>
      <c r="O1" s="3" t="s">
        <v>43</v>
      </c>
      <c r="P1" s="3"/>
      <c r="Q1" s="19"/>
      <c r="R1" s="4" t="s">
        <v>0</v>
      </c>
      <c r="S1" s="3" t="s">
        <v>1</v>
      </c>
    </row>
    <row r="2" spans="1:21">
      <c r="B2" s="21">
        <v>2024</v>
      </c>
      <c r="C2" s="7">
        <v>1</v>
      </c>
      <c r="D2" s="9"/>
      <c r="E2" s="7">
        <v>2</v>
      </c>
      <c r="F2" s="7"/>
      <c r="G2" s="7">
        <v>3</v>
      </c>
      <c r="H2" s="7"/>
      <c r="I2" s="7">
        <v>4</v>
      </c>
      <c r="J2" s="7"/>
      <c r="K2" s="7">
        <v>5</v>
      </c>
      <c r="L2" s="7"/>
      <c r="M2" s="7">
        <v>6</v>
      </c>
      <c r="N2" s="6"/>
      <c r="O2" s="7">
        <v>7</v>
      </c>
      <c r="P2" s="7"/>
      <c r="Q2" s="5"/>
      <c r="R2" s="8"/>
      <c r="S2" s="16"/>
    </row>
    <row r="3" spans="1:21">
      <c r="B3" s="23" t="s">
        <v>9</v>
      </c>
      <c r="C3" s="16" t="s">
        <v>8</v>
      </c>
      <c r="D3" s="31" t="s">
        <v>2</v>
      </c>
      <c r="E3" s="16" t="s">
        <v>8</v>
      </c>
      <c r="F3" s="16" t="s">
        <v>2</v>
      </c>
      <c r="G3" s="16" t="s">
        <v>8</v>
      </c>
      <c r="H3" s="5" t="s">
        <v>2</v>
      </c>
      <c r="I3" s="16" t="s">
        <v>8</v>
      </c>
      <c r="J3" s="5" t="s">
        <v>2</v>
      </c>
      <c r="K3" s="16" t="s">
        <v>8</v>
      </c>
      <c r="L3" s="5" t="s">
        <v>2</v>
      </c>
      <c r="M3" s="16" t="s">
        <v>8</v>
      </c>
      <c r="N3" s="5" t="s">
        <v>2</v>
      </c>
      <c r="O3" s="16" t="s">
        <v>8</v>
      </c>
      <c r="P3" s="5" t="s">
        <v>2</v>
      </c>
      <c r="Q3" s="10"/>
      <c r="R3" s="11" t="s">
        <v>3</v>
      </c>
      <c r="S3" s="11" t="s">
        <v>4</v>
      </c>
    </row>
    <row r="4" spans="1:21" ht="15" customHeight="1">
      <c r="A4" s="20">
        <v>1</v>
      </c>
      <c r="B4" s="45" t="s">
        <v>32</v>
      </c>
      <c r="C4" s="80">
        <v>32</v>
      </c>
      <c r="D4" s="76"/>
      <c r="E4" s="77">
        <v>33</v>
      </c>
      <c r="F4" s="74"/>
      <c r="G4" s="75">
        <v>40</v>
      </c>
      <c r="H4" s="78"/>
      <c r="I4" s="77"/>
      <c r="J4" s="74"/>
      <c r="K4" s="77"/>
      <c r="L4" s="78"/>
      <c r="M4" s="74"/>
      <c r="N4" s="74"/>
      <c r="O4" s="77"/>
      <c r="P4" s="78"/>
      <c r="Q4" s="29"/>
      <c r="R4" s="37">
        <f>C4+E4+G4+I4+K4+O4+M4</f>
        <v>105</v>
      </c>
      <c r="S4" s="13"/>
      <c r="U4"/>
    </row>
    <row r="5" spans="1:21" ht="15" customHeight="1">
      <c r="A5" s="20">
        <v>2</v>
      </c>
      <c r="B5" s="71" t="s">
        <v>56</v>
      </c>
      <c r="C5" s="79">
        <v>35</v>
      </c>
      <c r="D5" s="73"/>
      <c r="E5" s="74">
        <v>35</v>
      </c>
      <c r="F5" s="74"/>
      <c r="G5" s="75"/>
      <c r="H5" s="74"/>
      <c r="I5" s="74">
        <v>33</v>
      </c>
      <c r="J5" s="74"/>
      <c r="K5" s="74"/>
      <c r="L5" s="74"/>
      <c r="M5" s="74"/>
      <c r="N5" s="74"/>
      <c r="O5" s="74"/>
      <c r="P5" s="74"/>
      <c r="Q5" s="29"/>
      <c r="R5" s="37">
        <f>C5+E5+G5+I5+M5</f>
        <v>103</v>
      </c>
      <c r="S5" s="15"/>
      <c r="U5"/>
    </row>
    <row r="6" spans="1:21" ht="15" customHeight="1">
      <c r="A6" s="20">
        <v>3</v>
      </c>
      <c r="B6" s="45" t="s">
        <v>47</v>
      </c>
      <c r="C6" s="80">
        <v>28</v>
      </c>
      <c r="D6" s="76"/>
      <c r="E6" s="77"/>
      <c r="F6" s="74"/>
      <c r="G6" s="75">
        <v>36</v>
      </c>
      <c r="H6" s="78"/>
      <c r="I6" s="77">
        <v>36</v>
      </c>
      <c r="J6" s="74"/>
      <c r="K6" s="77"/>
      <c r="L6" s="78"/>
      <c r="M6" s="74"/>
      <c r="N6" s="74"/>
      <c r="O6" s="77"/>
      <c r="P6" s="78"/>
      <c r="Q6" s="29"/>
      <c r="R6" s="37">
        <f>C6+E6+G6+I6+K6+O6+M6</f>
        <v>100</v>
      </c>
      <c r="S6" s="13"/>
      <c r="U6"/>
    </row>
    <row r="7" spans="1:21" ht="15" customHeight="1">
      <c r="A7" s="20">
        <v>4</v>
      </c>
      <c r="B7" s="45" t="s">
        <v>14</v>
      </c>
      <c r="C7" s="80">
        <v>32</v>
      </c>
      <c r="D7" s="76"/>
      <c r="E7" s="77">
        <v>32</v>
      </c>
      <c r="F7" s="74"/>
      <c r="G7" s="75"/>
      <c r="H7" s="78"/>
      <c r="I7" s="77">
        <v>28</v>
      </c>
      <c r="J7" s="74"/>
      <c r="K7" s="77"/>
      <c r="L7" s="78"/>
      <c r="M7" s="74"/>
      <c r="N7" s="74"/>
      <c r="O7" s="77"/>
      <c r="P7" s="78"/>
      <c r="Q7" s="29"/>
      <c r="R7" s="37">
        <f>C7+E7+G7+I7+K7+O7+M7</f>
        <v>92</v>
      </c>
      <c r="S7" s="13"/>
    </row>
    <row r="8" spans="1:21" ht="15" customHeight="1">
      <c r="A8" s="20">
        <v>5</v>
      </c>
      <c r="B8" s="50" t="s">
        <v>66</v>
      </c>
      <c r="C8" s="66"/>
      <c r="D8" s="33"/>
      <c r="E8" s="35">
        <v>26</v>
      </c>
      <c r="F8" s="15"/>
      <c r="G8" s="36">
        <v>37</v>
      </c>
      <c r="H8" s="13"/>
      <c r="I8" s="35">
        <v>29</v>
      </c>
      <c r="J8" s="15"/>
      <c r="K8" s="35"/>
      <c r="L8" s="13"/>
      <c r="M8" s="15"/>
      <c r="N8" s="15"/>
      <c r="O8" s="35"/>
      <c r="P8" s="13"/>
      <c r="Q8" s="29"/>
      <c r="R8" s="37">
        <f>C8+E8+G8+I8+K8+O8+M8</f>
        <v>92</v>
      </c>
      <c r="S8" s="13"/>
    </row>
    <row r="9" spans="1:21" ht="15" customHeight="1">
      <c r="A9" s="20">
        <v>6</v>
      </c>
      <c r="B9" s="45" t="s">
        <v>29</v>
      </c>
      <c r="C9" s="80">
        <v>28</v>
      </c>
      <c r="D9" s="76"/>
      <c r="E9" s="77">
        <v>29</v>
      </c>
      <c r="F9" s="74"/>
      <c r="G9" s="75">
        <v>33</v>
      </c>
      <c r="H9" s="78"/>
      <c r="I9" s="77"/>
      <c r="J9" s="74"/>
      <c r="K9" s="77"/>
      <c r="L9" s="78"/>
      <c r="M9" s="74"/>
      <c r="N9" s="74"/>
      <c r="O9" s="77"/>
      <c r="P9" s="78"/>
      <c r="Q9" s="29"/>
      <c r="R9" s="37">
        <f>C9+E9+G9+I9+K9+O9+M9</f>
        <v>90</v>
      </c>
      <c r="S9" s="13"/>
    </row>
    <row r="10" spans="1:21" ht="15" customHeight="1"/>
    <row r="11" spans="1:21" ht="15" customHeight="1">
      <c r="A11" s="20">
        <v>7</v>
      </c>
      <c r="B11" s="50" t="s">
        <v>64</v>
      </c>
      <c r="C11" s="66"/>
      <c r="D11" s="33"/>
      <c r="E11" s="35">
        <v>33</v>
      </c>
      <c r="F11" s="15"/>
      <c r="G11" s="36">
        <v>35</v>
      </c>
      <c r="H11" s="13"/>
      <c r="I11" s="35"/>
      <c r="J11" s="15"/>
      <c r="K11" s="35"/>
      <c r="L11" s="13"/>
      <c r="M11" s="15"/>
      <c r="N11" s="15"/>
      <c r="O11" s="35"/>
      <c r="P11" s="13"/>
      <c r="Q11" s="29"/>
      <c r="R11" s="37">
        <f>C11+E11+G11+I11+K11+O11+M11</f>
        <v>68</v>
      </c>
      <c r="S11" s="13"/>
    </row>
    <row r="12" spans="1:21" ht="15" customHeight="1">
      <c r="A12" s="20">
        <v>8</v>
      </c>
      <c r="B12" s="50" t="s">
        <v>80</v>
      </c>
      <c r="C12" s="66"/>
      <c r="D12" s="33"/>
      <c r="E12" s="35">
        <v>23</v>
      </c>
      <c r="F12" s="15"/>
      <c r="G12" s="36">
        <v>33</v>
      </c>
      <c r="H12" s="13"/>
      <c r="I12" s="35"/>
      <c r="J12" s="15"/>
      <c r="K12" s="35"/>
      <c r="L12" s="13"/>
      <c r="M12" s="15"/>
      <c r="N12" s="15"/>
      <c r="O12" s="35"/>
      <c r="P12" s="13"/>
      <c r="Q12" s="29"/>
      <c r="R12" s="37">
        <f>C12+E12+G12+I12+K12+O12+M12</f>
        <v>56</v>
      </c>
      <c r="S12" s="13"/>
    </row>
    <row r="13" spans="1:21" ht="15" customHeight="1"/>
    <row r="14" spans="1:21" ht="15" customHeight="1">
      <c r="A14" s="20">
        <v>9</v>
      </c>
      <c r="B14" s="50" t="s">
        <v>62</v>
      </c>
      <c r="C14" s="66"/>
      <c r="D14" s="33"/>
      <c r="E14" s="35">
        <v>36</v>
      </c>
      <c r="F14" s="15"/>
      <c r="G14" s="36"/>
      <c r="H14" s="13"/>
      <c r="I14" s="35"/>
      <c r="J14" s="15"/>
      <c r="K14" s="35"/>
      <c r="L14" s="13"/>
      <c r="M14" s="15"/>
      <c r="N14" s="15"/>
      <c r="O14" s="35"/>
      <c r="P14" s="13"/>
      <c r="Q14" s="29"/>
      <c r="R14" s="37">
        <f>C14+E14+G14+I14+K14+O14+M14</f>
        <v>36</v>
      </c>
      <c r="S14" s="13"/>
    </row>
    <row r="15" spans="1:21" ht="15" customHeight="1">
      <c r="A15" s="20">
        <v>10</v>
      </c>
      <c r="B15" s="50" t="s">
        <v>86</v>
      </c>
      <c r="C15" s="66"/>
      <c r="D15" s="33"/>
      <c r="E15" s="35"/>
      <c r="F15" s="15"/>
      <c r="G15" s="36">
        <v>35</v>
      </c>
      <c r="H15" s="13"/>
      <c r="I15" s="35"/>
      <c r="J15" s="15"/>
      <c r="K15" s="35"/>
      <c r="L15" s="13"/>
      <c r="M15" s="15"/>
      <c r="N15" s="15"/>
      <c r="O15" s="35"/>
      <c r="P15" s="13"/>
      <c r="Q15" s="29"/>
      <c r="R15" s="37">
        <f>C15+E15+G15+I15+K15+O15+M15</f>
        <v>35</v>
      </c>
      <c r="S15" s="13"/>
    </row>
    <row r="16" spans="1:21" ht="15" customHeight="1">
      <c r="A16" s="20">
        <v>11</v>
      </c>
      <c r="B16" s="50" t="s">
        <v>92</v>
      </c>
      <c r="C16" s="66"/>
      <c r="D16" s="33"/>
      <c r="E16" s="35"/>
      <c r="F16" s="15"/>
      <c r="G16" s="36"/>
      <c r="H16" s="13"/>
      <c r="I16" s="35">
        <v>34</v>
      </c>
      <c r="J16" s="15"/>
      <c r="K16" s="35"/>
      <c r="L16" s="13"/>
      <c r="M16" s="15"/>
      <c r="N16" s="15"/>
      <c r="O16" s="35"/>
      <c r="P16" s="13"/>
      <c r="Q16" s="29"/>
      <c r="R16" s="37">
        <f>C16+E16+G16+I16+K16+O16+M16</f>
        <v>34</v>
      </c>
      <c r="S16" s="13"/>
    </row>
    <row r="17" spans="1:19" ht="15" customHeight="1">
      <c r="A17" s="20">
        <v>12</v>
      </c>
      <c r="B17" s="45" t="s">
        <v>13</v>
      </c>
      <c r="C17" s="80">
        <v>31</v>
      </c>
      <c r="D17" s="76"/>
      <c r="E17" s="77"/>
      <c r="F17" s="74"/>
      <c r="G17" s="75"/>
      <c r="H17" s="78"/>
      <c r="I17" s="77"/>
      <c r="J17" s="74"/>
      <c r="K17" s="77"/>
      <c r="L17" s="78"/>
      <c r="M17" s="74"/>
      <c r="N17" s="74"/>
      <c r="O17" s="77"/>
      <c r="P17" s="78"/>
      <c r="Q17" s="29"/>
      <c r="R17" s="37">
        <f>C17+E17+G17+I17+K17+O17+M17</f>
        <v>31</v>
      </c>
      <c r="S17" s="13"/>
    </row>
    <row r="18" spans="1:19" ht="15" customHeight="1">
      <c r="A18" s="20">
        <v>13</v>
      </c>
      <c r="B18" s="50" t="s">
        <v>58</v>
      </c>
      <c r="C18" s="66"/>
      <c r="D18" s="33"/>
      <c r="E18" s="35">
        <v>31</v>
      </c>
      <c r="F18" s="15"/>
      <c r="G18" s="36"/>
      <c r="H18" s="13"/>
      <c r="I18" s="35"/>
      <c r="J18" s="15"/>
      <c r="K18" s="35"/>
      <c r="L18" s="13"/>
      <c r="M18" s="15"/>
      <c r="N18" s="15"/>
      <c r="O18" s="35"/>
      <c r="P18" s="13"/>
      <c r="Q18" s="29"/>
      <c r="R18" s="37">
        <f>C18+E18+G18+I18+K18+O18+M18</f>
        <v>31</v>
      </c>
      <c r="S18" s="13"/>
    </row>
    <row r="19" spans="1:19" ht="15" customHeight="1">
      <c r="A19" s="20">
        <v>14</v>
      </c>
      <c r="B19" s="50" t="s">
        <v>71</v>
      </c>
      <c r="C19" s="66"/>
      <c r="D19" s="33"/>
      <c r="E19" s="35">
        <v>27</v>
      </c>
      <c r="F19" s="15"/>
      <c r="G19" s="36"/>
      <c r="H19" s="13"/>
      <c r="I19" s="35"/>
      <c r="J19" s="15"/>
      <c r="K19" s="35"/>
      <c r="L19" s="13"/>
      <c r="M19" s="15"/>
      <c r="N19" s="15"/>
      <c r="O19" s="35"/>
      <c r="P19" s="13"/>
      <c r="Q19" s="29"/>
      <c r="R19" s="37">
        <f>C19+E19+G19+I19+K19+O19+M19</f>
        <v>27</v>
      </c>
      <c r="S19" s="13"/>
    </row>
    <row r="20" spans="1:19" ht="15" customHeight="1">
      <c r="A20" s="20">
        <v>15</v>
      </c>
      <c r="B20" s="45" t="s">
        <v>30</v>
      </c>
      <c r="C20" s="80">
        <v>26</v>
      </c>
      <c r="D20" s="76"/>
      <c r="E20" s="77"/>
      <c r="F20" s="74"/>
      <c r="G20" s="75"/>
      <c r="H20" s="78"/>
      <c r="I20" s="77"/>
      <c r="J20" s="74"/>
      <c r="K20" s="77"/>
      <c r="L20" s="78"/>
      <c r="M20" s="74"/>
      <c r="N20" s="74"/>
      <c r="O20" s="77"/>
      <c r="P20" s="78"/>
      <c r="Q20" s="29"/>
      <c r="R20" s="37">
        <f>C20+E20+G20+I20+K20+O20+M20</f>
        <v>26</v>
      </c>
      <c r="S20" s="13"/>
    </row>
    <row r="21" spans="1:19" ht="15" customHeight="1">
      <c r="B21" s="50"/>
      <c r="C21" s="64"/>
      <c r="D21" s="33"/>
      <c r="E21" s="35"/>
      <c r="F21" s="15"/>
      <c r="G21" s="36"/>
      <c r="H21" s="13"/>
      <c r="I21" s="35"/>
      <c r="J21" s="15"/>
      <c r="K21" s="35"/>
      <c r="L21" s="13"/>
      <c r="M21" s="15"/>
      <c r="N21" s="15"/>
      <c r="O21" s="35"/>
      <c r="P21" s="13"/>
      <c r="Q21" s="29"/>
      <c r="R21" s="37"/>
      <c r="S21" s="13"/>
    </row>
    <row r="22" spans="1:19" ht="15" customHeight="1">
      <c r="B22" s="50"/>
      <c r="C22" s="64"/>
      <c r="D22" s="33"/>
      <c r="E22" s="35"/>
      <c r="F22" s="15"/>
      <c r="G22" s="36"/>
      <c r="H22" s="13"/>
      <c r="I22" s="35"/>
      <c r="J22" s="15"/>
      <c r="K22" s="35"/>
      <c r="L22" s="13"/>
      <c r="M22" s="15"/>
      <c r="N22" s="15"/>
      <c r="O22" s="35"/>
      <c r="P22" s="13"/>
      <c r="Q22" s="29"/>
      <c r="R22" s="37"/>
      <c r="S22" s="13"/>
    </row>
    <row r="23" spans="1:19">
      <c r="B23" s="50"/>
      <c r="C23" s="64"/>
      <c r="D23" s="33"/>
      <c r="E23" s="35"/>
      <c r="F23" s="15"/>
      <c r="G23" s="36"/>
      <c r="H23" s="13"/>
      <c r="I23" s="35"/>
      <c r="J23" s="15"/>
      <c r="K23" s="35"/>
      <c r="L23" s="13"/>
      <c r="M23" s="15"/>
      <c r="N23" s="15"/>
      <c r="O23" s="35"/>
      <c r="P23" s="13"/>
      <c r="Q23" s="29"/>
      <c r="R23" s="37"/>
      <c r="S23" s="13"/>
    </row>
    <row r="24" spans="1:19">
      <c r="B24" s="50"/>
      <c r="C24" s="64"/>
      <c r="D24" s="33"/>
      <c r="E24" s="35"/>
      <c r="F24" s="15"/>
      <c r="G24" s="36"/>
      <c r="H24" s="13"/>
      <c r="I24" s="35"/>
      <c r="J24" s="15"/>
      <c r="K24" s="35"/>
      <c r="L24" s="13"/>
      <c r="M24" s="15"/>
      <c r="N24" s="15"/>
      <c r="O24" s="35"/>
      <c r="P24" s="13"/>
      <c r="Q24" s="29"/>
      <c r="R24" s="37"/>
      <c r="S24" s="13"/>
    </row>
    <row r="25" spans="1:19">
      <c r="B25" s="50"/>
      <c r="C25" s="64"/>
      <c r="D25" s="33"/>
      <c r="E25" s="35"/>
      <c r="F25" s="15"/>
      <c r="G25" s="36"/>
      <c r="H25" s="13"/>
      <c r="I25" s="35"/>
      <c r="J25" s="15"/>
      <c r="K25" s="35"/>
      <c r="L25" s="13"/>
      <c r="M25" s="15"/>
      <c r="N25" s="15"/>
      <c r="O25" s="35"/>
      <c r="P25" s="13"/>
      <c r="Q25" s="29"/>
      <c r="R25" s="37"/>
      <c r="S25" s="13"/>
    </row>
  </sheetData>
  <sortState xmlns:xlrd2="http://schemas.microsoft.com/office/spreadsheetml/2017/richdata2" ref="B14:S20">
    <sortCondition descending="1" ref="R14:R20"/>
  </sortState>
  <pageMargins left="0.7" right="0.7" top="0.75" bottom="0.75" header="0.3" footer="0.3"/>
  <pageSetup paperSize="9" orientation="portrait" r:id="rId1"/>
  <ignoredErrors>
    <ignoredError sqref="R5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CB2E3-3205-4E2C-A8B0-362B7405337F}">
  <dimension ref="A1:AFW50"/>
  <sheetViews>
    <sheetView zoomScale="70" zoomScaleNormal="70" workbookViewId="0">
      <selection activeCell="X29" sqref="X29:X31"/>
    </sheetView>
  </sheetViews>
  <sheetFormatPr defaultRowHeight="15.6"/>
  <cols>
    <col min="1" max="1" width="3.33203125" style="20" bestFit="1" customWidth="1"/>
    <col min="2" max="2" width="29" style="30" bestFit="1" customWidth="1"/>
    <col min="3" max="3" width="6.109375" style="1" bestFit="1" customWidth="1"/>
    <col min="4" max="4" width="4.33203125" style="1" bestFit="1" customWidth="1"/>
    <col min="5" max="5" width="6.109375" style="1" bestFit="1" customWidth="1"/>
    <col min="6" max="6" width="4.33203125" style="1" bestFit="1" customWidth="1"/>
    <col min="7" max="7" width="6.109375" style="1" bestFit="1" customWidth="1"/>
    <col min="8" max="8" width="4.33203125" style="1" bestFit="1" customWidth="1"/>
    <col min="9" max="9" width="6.44140625" style="1" bestFit="1" customWidth="1"/>
    <col min="10" max="10" width="4.33203125" style="1" bestFit="1" customWidth="1"/>
    <col min="11" max="11" width="7.109375" style="1" bestFit="1" customWidth="1"/>
    <col min="12" max="12" width="4.33203125" style="1" bestFit="1" customWidth="1"/>
    <col min="13" max="13" width="6.109375" style="1" bestFit="1" customWidth="1"/>
    <col min="14" max="14" width="4.33203125" style="1" bestFit="1" customWidth="1"/>
    <col min="15" max="15" width="6.109375" style="1" bestFit="1" customWidth="1"/>
    <col min="16" max="16" width="4.33203125" style="1" bestFit="1" customWidth="1"/>
    <col min="17" max="17" width="4.44140625" style="1" customWidth="1"/>
    <col min="18" max="18" width="5.77734375" style="1" bestFit="1" customWidth="1"/>
    <col min="19" max="19" width="9.33203125" style="1" bestFit="1" customWidth="1"/>
    <col min="20" max="22" width="11.5546875" style="1" customWidth="1"/>
    <col min="23" max="58" width="11.5546875" style="14" customWidth="1"/>
    <col min="59" max="59" width="45.21875" style="14" customWidth="1"/>
    <col min="60" max="60" width="8.33203125" style="14" customWidth="1"/>
    <col min="61" max="62" width="4.44140625" style="14" customWidth="1"/>
    <col min="63" max="63" width="8.77734375" style="14" customWidth="1"/>
    <col min="64" max="65" width="4.44140625" style="14" customWidth="1"/>
    <col min="66" max="66" width="8.77734375" style="14" customWidth="1"/>
    <col min="67" max="68" width="4.44140625" style="14" customWidth="1"/>
    <col min="69" max="69" width="8.77734375" style="14" customWidth="1"/>
    <col min="70" max="71" width="4.44140625" style="14" customWidth="1"/>
    <col min="72" max="72" width="9.6640625" style="14" customWidth="1"/>
    <col min="73" max="73" width="5.33203125" style="14" customWidth="1"/>
    <col min="74" max="74" width="4.44140625" style="14" customWidth="1"/>
    <col min="75" max="75" width="8.77734375" style="14" customWidth="1"/>
    <col min="76" max="77" width="4.44140625" style="14" customWidth="1"/>
    <col min="78" max="78" width="7.21875" style="14" customWidth="1"/>
    <col min="79" max="80" width="4.77734375" style="14" customWidth="1"/>
    <col min="81" max="81" width="4.44140625" style="14" customWidth="1"/>
    <col min="82" max="82" width="7.44140625" style="14" customWidth="1"/>
    <col min="83" max="83" width="9.109375" style="14" customWidth="1"/>
    <col min="84" max="314" width="11.5546875" style="14" customWidth="1"/>
    <col min="315" max="315" width="45.21875" style="14" customWidth="1"/>
    <col min="316" max="316" width="8.33203125" style="14" customWidth="1"/>
    <col min="317" max="318" width="4.44140625" style="14" customWidth="1"/>
    <col min="319" max="319" width="8.77734375" style="14" customWidth="1"/>
    <col min="320" max="321" width="4.44140625" style="14" customWidth="1"/>
    <col min="322" max="322" width="8.77734375" style="14" customWidth="1"/>
    <col min="323" max="324" width="4.44140625" style="14" customWidth="1"/>
    <col min="325" max="325" width="8.77734375" style="14" customWidth="1"/>
    <col min="326" max="327" width="4.44140625" style="14" customWidth="1"/>
    <col min="328" max="328" width="9.6640625" style="14" customWidth="1"/>
    <col min="329" max="329" width="5.33203125" style="14" customWidth="1"/>
    <col min="330" max="330" width="4.44140625" style="14" customWidth="1"/>
    <col min="331" max="331" width="8.77734375" style="14" customWidth="1"/>
    <col min="332" max="333" width="4.44140625" style="14" customWidth="1"/>
    <col min="334" max="334" width="7.21875" style="14" customWidth="1"/>
    <col min="335" max="336" width="4.77734375" style="14" customWidth="1"/>
    <col min="337" max="337" width="4.44140625" style="14" customWidth="1"/>
    <col min="338" max="338" width="7.44140625" style="14" customWidth="1"/>
    <col min="339" max="339" width="9.109375" style="14" customWidth="1"/>
    <col min="340" max="570" width="11.5546875" style="14" customWidth="1"/>
    <col min="571" max="571" width="45.21875" style="14" customWidth="1"/>
    <col min="572" max="572" width="8.33203125" style="14" customWidth="1"/>
    <col min="573" max="574" width="4.44140625" style="14" customWidth="1"/>
    <col min="575" max="575" width="8.77734375" style="14" customWidth="1"/>
    <col min="576" max="577" width="4.44140625" style="14" customWidth="1"/>
    <col min="578" max="578" width="8.77734375" style="14" customWidth="1"/>
    <col min="579" max="580" width="4.44140625" style="14" customWidth="1"/>
    <col min="581" max="581" width="8.77734375" style="14" customWidth="1"/>
    <col min="582" max="583" width="4.44140625" style="14" customWidth="1"/>
    <col min="584" max="584" width="9.6640625" style="14" customWidth="1"/>
    <col min="585" max="585" width="5.33203125" style="14" customWidth="1"/>
    <col min="586" max="586" width="4.44140625" style="14" customWidth="1"/>
    <col min="587" max="587" width="8.77734375" style="14" customWidth="1"/>
    <col min="588" max="589" width="4.44140625" style="14" customWidth="1"/>
    <col min="590" max="590" width="7.21875" style="14" customWidth="1"/>
    <col min="591" max="592" width="4.77734375" style="14" customWidth="1"/>
    <col min="593" max="593" width="4.44140625" style="14" customWidth="1"/>
    <col min="594" max="594" width="7.44140625" style="14" customWidth="1"/>
    <col min="595" max="595" width="9.109375" style="14" customWidth="1"/>
    <col min="596" max="826" width="11.5546875" style="14" customWidth="1"/>
    <col min="827" max="827" width="45.21875" style="14" customWidth="1"/>
    <col min="828" max="828" width="8.33203125" style="14" customWidth="1"/>
    <col min="829" max="830" width="4.44140625" style="14" customWidth="1"/>
    <col min="831" max="831" width="8.77734375" style="14" customWidth="1"/>
    <col min="832" max="833" width="4.44140625" style="14" customWidth="1"/>
    <col min="834" max="834" width="8.77734375" style="14" customWidth="1"/>
    <col min="835" max="836" width="4.44140625" style="14" customWidth="1"/>
    <col min="837" max="837" width="8.77734375" style="14" customWidth="1"/>
    <col min="838" max="839" width="4.44140625" style="14" customWidth="1"/>
    <col min="840" max="840" width="9.6640625" style="14" customWidth="1"/>
    <col min="841" max="841" width="5.33203125" style="14" customWidth="1"/>
    <col min="842" max="842" width="4.44140625" style="14" customWidth="1"/>
    <col min="843" max="843" width="8.77734375" style="14" customWidth="1"/>
    <col min="844" max="845" width="4.44140625" style="14" customWidth="1"/>
    <col min="846" max="846" width="7.21875" style="14" customWidth="1"/>
    <col min="847" max="848" width="4.77734375" style="14" customWidth="1"/>
    <col min="849" max="849" width="4.44140625" style="14" customWidth="1"/>
    <col min="850" max="850" width="7.44140625" style="14" customWidth="1"/>
    <col min="851" max="851" width="9.109375" style="14" customWidth="1"/>
    <col min="852" max="855" width="11.5546875" style="14" customWidth="1"/>
    <col min="856" max="947" width="8.44140625" style="20" customWidth="1"/>
    <col min="948" max="16384" width="8.88671875" style="20"/>
  </cols>
  <sheetData>
    <row r="1" spans="1:21">
      <c r="B1" s="2" t="s">
        <v>5</v>
      </c>
      <c r="C1" s="3" t="s">
        <v>37</v>
      </c>
      <c r="D1" s="32"/>
      <c r="E1" s="3" t="s">
        <v>38</v>
      </c>
      <c r="F1" s="3"/>
      <c r="G1" s="3" t="s">
        <v>39</v>
      </c>
      <c r="H1" s="3"/>
      <c r="I1" s="3" t="s">
        <v>40</v>
      </c>
      <c r="J1" s="3"/>
      <c r="K1" s="3" t="s">
        <v>41</v>
      </c>
      <c r="L1" s="3"/>
      <c r="M1" s="3" t="s">
        <v>42</v>
      </c>
      <c r="N1" s="3"/>
      <c r="O1" s="3" t="s">
        <v>43</v>
      </c>
      <c r="P1" s="3"/>
      <c r="Q1" s="19"/>
      <c r="R1" s="4" t="s">
        <v>0</v>
      </c>
      <c r="S1" s="3" t="s">
        <v>1</v>
      </c>
    </row>
    <row r="2" spans="1:21">
      <c r="B2" s="21">
        <v>2024</v>
      </c>
      <c r="C2" s="7">
        <v>1</v>
      </c>
      <c r="D2" s="9"/>
      <c r="E2" s="7">
        <v>2</v>
      </c>
      <c r="F2" s="7"/>
      <c r="G2" s="7">
        <v>3</v>
      </c>
      <c r="H2" s="7"/>
      <c r="I2" s="7">
        <v>4</v>
      </c>
      <c r="J2" s="7"/>
      <c r="K2" s="7">
        <v>5</v>
      </c>
      <c r="L2" s="7"/>
      <c r="M2" s="7">
        <v>6</v>
      </c>
      <c r="N2" s="6"/>
      <c r="O2" s="7">
        <v>7</v>
      </c>
      <c r="P2" s="7"/>
      <c r="Q2" s="5"/>
      <c r="R2" s="8"/>
      <c r="S2" s="16"/>
      <c r="U2" s="22"/>
    </row>
    <row r="3" spans="1:21">
      <c r="B3" s="23" t="s">
        <v>61</v>
      </c>
      <c r="C3" s="16" t="s">
        <v>8</v>
      </c>
      <c r="D3" s="31" t="s">
        <v>2</v>
      </c>
      <c r="E3" s="16" t="s">
        <v>8</v>
      </c>
      <c r="F3" s="16" t="s">
        <v>2</v>
      </c>
      <c r="G3" s="16" t="s">
        <v>8</v>
      </c>
      <c r="H3" s="62" t="s">
        <v>2</v>
      </c>
      <c r="I3" s="16" t="s">
        <v>8</v>
      </c>
      <c r="J3" s="16" t="s">
        <v>2</v>
      </c>
      <c r="K3" s="16" t="s">
        <v>8</v>
      </c>
      <c r="L3" s="16" t="s">
        <v>2</v>
      </c>
      <c r="M3" s="16" t="s">
        <v>8</v>
      </c>
      <c r="N3" s="16" t="s">
        <v>2</v>
      </c>
      <c r="O3" s="16" t="s">
        <v>8</v>
      </c>
      <c r="P3" s="16" t="s">
        <v>2</v>
      </c>
      <c r="Q3" s="8"/>
      <c r="R3" s="38" t="s">
        <v>3</v>
      </c>
      <c r="S3" s="38" t="s">
        <v>4</v>
      </c>
    </row>
    <row r="4" spans="1:21">
      <c r="A4" s="20">
        <v>1</v>
      </c>
      <c r="B4" s="45" t="s">
        <v>19</v>
      </c>
      <c r="C4" s="36">
        <v>27</v>
      </c>
      <c r="D4" s="54"/>
      <c r="E4" s="54">
        <v>24</v>
      </c>
      <c r="F4" s="54"/>
      <c r="G4" s="36">
        <v>24</v>
      </c>
      <c r="H4" s="54"/>
      <c r="I4" s="54">
        <v>39</v>
      </c>
      <c r="J4" s="54"/>
      <c r="K4" s="54"/>
      <c r="L4" s="54"/>
      <c r="M4" s="54"/>
      <c r="N4" s="54"/>
      <c r="O4" s="54"/>
      <c r="P4" s="54"/>
      <c r="Q4" s="46"/>
      <c r="R4" s="37">
        <f>C4+E4+I4+K4+M4+G4</f>
        <v>114</v>
      </c>
      <c r="S4" s="15"/>
    </row>
    <row r="5" spans="1:21">
      <c r="A5" s="20">
        <v>2</v>
      </c>
      <c r="B5" s="45" t="s">
        <v>59</v>
      </c>
      <c r="C5" s="36">
        <v>28</v>
      </c>
      <c r="D5" s="54"/>
      <c r="E5" s="54">
        <v>30</v>
      </c>
      <c r="F5" s="54"/>
      <c r="G5" s="36">
        <v>19</v>
      </c>
      <c r="H5" s="54"/>
      <c r="I5" s="54">
        <v>26</v>
      </c>
      <c r="J5" s="54"/>
      <c r="K5" s="54"/>
      <c r="L5" s="54"/>
      <c r="M5" s="54"/>
      <c r="N5" s="54"/>
      <c r="O5" s="54"/>
      <c r="P5" s="54"/>
      <c r="Q5" s="46"/>
      <c r="R5" s="37">
        <f>C5+E5+I5+K5+M5+G5</f>
        <v>103</v>
      </c>
      <c r="S5" s="15"/>
    </row>
    <row r="6" spans="1:21">
      <c r="A6" s="20">
        <v>3</v>
      </c>
      <c r="B6" s="45" t="s">
        <v>20</v>
      </c>
      <c r="C6" s="24">
        <v>20</v>
      </c>
      <c r="D6" s="54"/>
      <c r="E6" s="41">
        <v>29</v>
      </c>
      <c r="F6" s="53"/>
      <c r="G6" s="36">
        <v>28</v>
      </c>
      <c r="H6" s="54"/>
      <c r="I6" s="41">
        <v>28</v>
      </c>
      <c r="J6" s="53"/>
      <c r="K6" s="41"/>
      <c r="L6" s="53"/>
      <c r="M6" s="41"/>
      <c r="N6" s="55"/>
      <c r="O6" s="41"/>
      <c r="P6" s="54"/>
      <c r="Q6" s="46"/>
      <c r="R6" s="37">
        <f>C6+E6+K6+M6+G6+O6</f>
        <v>77</v>
      </c>
      <c r="S6" s="13"/>
    </row>
    <row r="8" spans="1:21">
      <c r="A8" s="20">
        <v>4</v>
      </c>
      <c r="B8" s="45" t="s">
        <v>85</v>
      </c>
      <c r="C8" s="45"/>
      <c r="D8" s="54"/>
      <c r="E8" s="41">
        <v>24</v>
      </c>
      <c r="F8" s="54"/>
      <c r="G8" s="36">
        <v>38</v>
      </c>
      <c r="H8" s="54"/>
      <c r="I8" s="41">
        <v>38</v>
      </c>
      <c r="J8" s="54"/>
      <c r="K8" s="41"/>
      <c r="L8" s="54"/>
      <c r="M8" s="41"/>
      <c r="N8" s="53"/>
      <c r="O8" s="41"/>
      <c r="P8" s="54"/>
      <c r="Q8" s="46"/>
      <c r="R8" s="37">
        <f>C8+E8+I8+M8+G8+O8</f>
        <v>100</v>
      </c>
      <c r="S8" s="48"/>
    </row>
    <row r="10" spans="1:21">
      <c r="A10" s="20">
        <v>5</v>
      </c>
      <c r="B10" s="45" t="s">
        <v>15</v>
      </c>
      <c r="C10" s="36">
        <v>38</v>
      </c>
      <c r="D10" s="54"/>
      <c r="E10" s="54"/>
      <c r="F10" s="54"/>
      <c r="G10" s="36"/>
      <c r="H10" s="54"/>
      <c r="I10" s="54">
        <v>37</v>
      </c>
      <c r="J10" s="54"/>
      <c r="K10" s="54"/>
      <c r="L10" s="54"/>
      <c r="M10" s="54"/>
      <c r="N10" s="54"/>
      <c r="O10" s="54"/>
      <c r="P10" s="54"/>
      <c r="Q10" s="46"/>
      <c r="R10" s="37">
        <f>C10+E10+I10+K10+M10+G10</f>
        <v>75</v>
      </c>
      <c r="S10" s="15"/>
    </row>
    <row r="11" spans="1:21">
      <c r="A11" s="20">
        <v>6</v>
      </c>
      <c r="B11" s="65" t="s">
        <v>28</v>
      </c>
      <c r="C11" s="36">
        <v>32</v>
      </c>
      <c r="D11" s="54"/>
      <c r="E11" s="54">
        <v>33</v>
      </c>
      <c r="F11" s="54"/>
      <c r="G11" s="36"/>
      <c r="H11" s="54"/>
      <c r="I11" s="54"/>
      <c r="J11" s="54"/>
      <c r="K11" s="54"/>
      <c r="L11" s="54"/>
      <c r="M11" s="54"/>
      <c r="N11" s="54"/>
      <c r="O11" s="54"/>
      <c r="P11" s="54"/>
      <c r="Q11" s="46"/>
      <c r="R11" s="37">
        <f>C11+E11+I11+K11+M11+G11</f>
        <v>65</v>
      </c>
      <c r="S11" s="15"/>
    </row>
    <row r="12" spans="1:21">
      <c r="A12" s="20">
        <v>7</v>
      </c>
      <c r="B12" s="65" t="s">
        <v>57</v>
      </c>
      <c r="C12" s="36">
        <v>30</v>
      </c>
      <c r="D12" s="54"/>
      <c r="E12" s="54">
        <v>34</v>
      </c>
      <c r="F12" s="54"/>
      <c r="G12" s="36"/>
      <c r="H12" s="54"/>
      <c r="I12" s="54"/>
      <c r="J12" s="54"/>
      <c r="K12" s="54"/>
      <c r="L12" s="54"/>
      <c r="M12" s="54"/>
      <c r="N12" s="54"/>
      <c r="O12" s="54"/>
      <c r="P12" s="54"/>
      <c r="Q12" s="46"/>
      <c r="R12" s="37">
        <f>C12+E12+I12+K12+M12+G12</f>
        <v>64</v>
      </c>
      <c r="S12" s="15"/>
    </row>
    <row r="13" spans="1:21">
      <c r="A13" s="20">
        <v>8</v>
      </c>
      <c r="B13" s="45" t="s">
        <v>87</v>
      </c>
      <c r="C13" s="24"/>
      <c r="D13" s="54"/>
      <c r="E13" s="41"/>
      <c r="F13" s="53"/>
      <c r="G13" s="36">
        <v>31</v>
      </c>
      <c r="H13" s="54"/>
      <c r="I13" s="41">
        <v>32</v>
      </c>
      <c r="J13" s="53"/>
      <c r="K13" s="41"/>
      <c r="L13" s="53"/>
      <c r="M13" s="41"/>
      <c r="N13" s="53"/>
      <c r="O13" s="41"/>
      <c r="P13" s="53"/>
      <c r="Q13" s="46"/>
      <c r="R13" s="37">
        <f>C13+E13+I13+M13+G13+O13</f>
        <v>63</v>
      </c>
      <c r="S13" s="15"/>
    </row>
    <row r="14" spans="1:21">
      <c r="A14" s="20">
        <v>9</v>
      </c>
      <c r="B14" s="65" t="s">
        <v>58</v>
      </c>
      <c r="C14" s="36">
        <v>28</v>
      </c>
      <c r="D14" s="54"/>
      <c r="E14" s="54"/>
      <c r="F14" s="54"/>
      <c r="G14" s="36">
        <v>33</v>
      </c>
      <c r="H14" s="54"/>
      <c r="I14" s="54"/>
      <c r="J14" s="54"/>
      <c r="K14" s="54"/>
      <c r="L14" s="54"/>
      <c r="M14" s="54"/>
      <c r="N14" s="54"/>
      <c r="O14" s="54"/>
      <c r="P14" s="54"/>
      <c r="Q14" s="46"/>
      <c r="R14" s="37">
        <f>C14+E14+I14+K14+M14+G14</f>
        <v>61</v>
      </c>
      <c r="S14" s="48"/>
    </row>
    <row r="15" spans="1:21">
      <c r="A15" s="20">
        <v>10</v>
      </c>
      <c r="B15" s="45" t="s">
        <v>25</v>
      </c>
      <c r="C15" s="36">
        <v>27</v>
      </c>
      <c r="D15" s="54"/>
      <c r="E15" s="54"/>
      <c r="F15" s="54"/>
      <c r="G15" s="36">
        <v>33</v>
      </c>
      <c r="H15" s="54"/>
      <c r="I15" s="54"/>
      <c r="J15" s="54"/>
      <c r="K15" s="54"/>
      <c r="L15" s="54"/>
      <c r="M15" s="54"/>
      <c r="N15" s="54"/>
      <c r="O15" s="54"/>
      <c r="P15" s="54"/>
      <c r="Q15" s="46"/>
      <c r="R15" s="37">
        <f>C15+E15+I15+K15+M15+G15</f>
        <v>60</v>
      </c>
      <c r="S15" s="48"/>
    </row>
    <row r="16" spans="1:21">
      <c r="A16" s="20">
        <v>11</v>
      </c>
      <c r="B16" s="45" t="s">
        <v>81</v>
      </c>
      <c r="C16" s="24"/>
      <c r="D16" s="54"/>
      <c r="E16" s="41">
        <v>31</v>
      </c>
      <c r="F16" s="54"/>
      <c r="G16" s="36">
        <v>26</v>
      </c>
      <c r="H16" s="54"/>
      <c r="I16" s="41"/>
      <c r="J16" s="54"/>
      <c r="K16" s="41"/>
      <c r="L16" s="54"/>
      <c r="M16" s="41"/>
      <c r="N16" s="53"/>
      <c r="O16" s="41"/>
      <c r="P16" s="54"/>
      <c r="Q16" s="46"/>
      <c r="R16" s="37">
        <f>C16+E16+I16+M16+G16+O16</f>
        <v>57</v>
      </c>
      <c r="S16" s="48"/>
    </row>
    <row r="17" spans="1:24">
      <c r="A17" s="20">
        <v>12</v>
      </c>
      <c r="B17" s="65" t="s">
        <v>49</v>
      </c>
      <c r="C17" s="36">
        <v>29</v>
      </c>
      <c r="D17" s="54"/>
      <c r="E17" s="54">
        <v>23</v>
      </c>
      <c r="F17" s="54"/>
      <c r="G17" s="36"/>
      <c r="H17" s="54"/>
      <c r="I17" s="54"/>
      <c r="J17" s="54"/>
      <c r="K17" s="54"/>
      <c r="L17" s="54"/>
      <c r="M17" s="54"/>
      <c r="N17" s="54"/>
      <c r="O17" s="54"/>
      <c r="P17" s="54"/>
      <c r="Q17" s="46"/>
      <c r="R17" s="37">
        <f>C17+E17+I17+K17+M17+G17</f>
        <v>52</v>
      </c>
      <c r="S17" s="15"/>
    </row>
    <row r="18" spans="1:24">
      <c r="A18" s="20">
        <v>13</v>
      </c>
      <c r="B18" s="45" t="s">
        <v>23</v>
      </c>
      <c r="C18" s="24">
        <v>21</v>
      </c>
      <c r="D18" s="54"/>
      <c r="E18" s="41"/>
      <c r="F18" s="53"/>
      <c r="G18" s="36">
        <v>26</v>
      </c>
      <c r="H18" s="54"/>
      <c r="I18" s="41"/>
      <c r="J18" s="53"/>
      <c r="K18" s="41"/>
      <c r="L18" s="53"/>
      <c r="M18" s="41"/>
      <c r="N18" s="53"/>
      <c r="O18" s="41"/>
      <c r="P18" s="53"/>
      <c r="Q18" s="46"/>
      <c r="R18" s="37">
        <f>C18+E18+I18+M18+G18+O18</f>
        <v>47</v>
      </c>
      <c r="S18" s="15"/>
    </row>
    <row r="19" spans="1:24">
      <c r="A19" s="20">
        <v>14</v>
      </c>
      <c r="B19" s="45" t="s">
        <v>90</v>
      </c>
      <c r="C19" s="24"/>
      <c r="D19" s="54"/>
      <c r="E19" s="41"/>
      <c r="F19" s="53"/>
      <c r="G19" s="36">
        <v>19</v>
      </c>
      <c r="H19" s="54"/>
      <c r="I19" s="41">
        <v>21</v>
      </c>
      <c r="J19" s="53"/>
      <c r="K19" s="41"/>
      <c r="L19" s="53"/>
      <c r="M19" s="41"/>
      <c r="N19" s="53"/>
      <c r="O19" s="41"/>
      <c r="P19" s="53"/>
      <c r="Q19" s="46"/>
      <c r="R19" s="37">
        <f>C19+E19+I19+M19+G19+O19</f>
        <v>40</v>
      </c>
      <c r="S19" s="15"/>
    </row>
    <row r="20" spans="1:24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</row>
    <row r="21" spans="1:24">
      <c r="A21" s="20">
        <v>15</v>
      </c>
      <c r="B21" s="45" t="s">
        <v>73</v>
      </c>
      <c r="C21" s="45"/>
      <c r="D21" s="54"/>
      <c r="E21" s="41">
        <v>37</v>
      </c>
      <c r="F21" s="54"/>
      <c r="G21" s="36"/>
      <c r="H21" s="54"/>
      <c r="I21" s="41"/>
      <c r="J21" s="54"/>
      <c r="K21" s="41"/>
      <c r="L21" s="54"/>
      <c r="M21" s="41"/>
      <c r="N21" s="53"/>
      <c r="O21" s="41"/>
      <c r="P21" s="54"/>
      <c r="Q21" s="46"/>
      <c r="R21" s="37">
        <f>C21+E21+I21+M21+G21+O21</f>
        <v>37</v>
      </c>
      <c r="S21" s="15"/>
      <c r="W21" s="44"/>
      <c r="X21" s="44"/>
    </row>
    <row r="22" spans="1:24">
      <c r="A22" s="20">
        <v>16</v>
      </c>
      <c r="B22" s="45" t="s">
        <v>84</v>
      </c>
      <c r="C22" s="45"/>
      <c r="D22" s="54"/>
      <c r="E22" s="41">
        <v>33</v>
      </c>
      <c r="F22" s="54"/>
      <c r="G22" s="36"/>
      <c r="H22" s="54"/>
      <c r="I22" s="41"/>
      <c r="J22" s="54"/>
      <c r="K22" s="41"/>
      <c r="L22" s="54"/>
      <c r="M22" s="41"/>
      <c r="N22" s="53"/>
      <c r="O22" s="41"/>
      <c r="P22" s="54"/>
      <c r="Q22" s="46"/>
      <c r="R22" s="37">
        <f>C22+E22+I22+M22+G22+O22</f>
        <v>33</v>
      </c>
      <c r="S22" s="15"/>
      <c r="W22" s="44"/>
      <c r="X22" s="44"/>
    </row>
    <row r="23" spans="1:24">
      <c r="A23" s="20">
        <v>17</v>
      </c>
      <c r="B23" s="45" t="s">
        <v>74</v>
      </c>
      <c r="C23" s="45"/>
      <c r="D23" s="54"/>
      <c r="E23" s="41">
        <v>33</v>
      </c>
      <c r="F23" s="54"/>
      <c r="G23" s="36"/>
      <c r="H23" s="54"/>
      <c r="I23" s="41"/>
      <c r="J23" s="54"/>
      <c r="K23" s="41"/>
      <c r="L23" s="54"/>
      <c r="M23" s="41"/>
      <c r="N23" s="53"/>
      <c r="O23" s="41"/>
      <c r="P23" s="54"/>
      <c r="Q23" s="46"/>
      <c r="R23" s="37">
        <f>C23+E23+I23+M23+G23+O23</f>
        <v>33</v>
      </c>
      <c r="S23" s="15"/>
      <c r="W23" s="44"/>
      <c r="X23" s="44"/>
    </row>
    <row r="24" spans="1:24">
      <c r="A24" s="20">
        <v>18</v>
      </c>
      <c r="B24" s="45" t="s">
        <v>63</v>
      </c>
      <c r="C24" s="45"/>
      <c r="D24" s="54"/>
      <c r="E24" s="41">
        <v>32</v>
      </c>
      <c r="F24" s="54"/>
      <c r="G24" s="36"/>
      <c r="H24" s="54"/>
      <c r="I24" s="41"/>
      <c r="J24" s="54"/>
      <c r="K24" s="41"/>
      <c r="L24" s="54"/>
      <c r="M24" s="41"/>
      <c r="N24" s="53"/>
      <c r="O24" s="41"/>
      <c r="P24" s="54"/>
      <c r="Q24" s="46"/>
      <c r="R24" s="37">
        <f>C24+E24+I24+M24+G24+O24</f>
        <v>32</v>
      </c>
      <c r="S24" s="15"/>
      <c r="W24" s="44"/>
      <c r="X24" s="44"/>
    </row>
    <row r="25" spans="1:24">
      <c r="A25" s="20">
        <v>19</v>
      </c>
      <c r="B25" s="45" t="s">
        <v>93</v>
      </c>
      <c r="C25" s="24"/>
      <c r="D25" s="54"/>
      <c r="E25" s="41"/>
      <c r="F25" s="53"/>
      <c r="G25" s="36"/>
      <c r="H25" s="54"/>
      <c r="I25" s="41">
        <v>32</v>
      </c>
      <c r="J25" s="53"/>
      <c r="K25" s="41"/>
      <c r="L25" s="53"/>
      <c r="M25" s="41"/>
      <c r="N25" s="53"/>
      <c r="O25" s="41"/>
      <c r="P25" s="53"/>
      <c r="Q25" s="46"/>
      <c r="R25" s="37">
        <f>C25+E25+I25+M25+G25+O25</f>
        <v>32</v>
      </c>
      <c r="S25" s="15"/>
      <c r="W25" s="44"/>
      <c r="X25" s="44"/>
    </row>
    <row r="26" spans="1:24">
      <c r="A26" s="20">
        <v>20</v>
      </c>
      <c r="B26" s="45" t="s">
        <v>82</v>
      </c>
      <c r="C26" s="45"/>
      <c r="D26" s="54"/>
      <c r="E26" s="41">
        <v>31</v>
      </c>
      <c r="F26" s="54"/>
      <c r="G26" s="36"/>
      <c r="H26" s="54"/>
      <c r="I26" s="41"/>
      <c r="J26" s="54"/>
      <c r="K26" s="41"/>
      <c r="L26" s="54"/>
      <c r="M26" s="41"/>
      <c r="N26" s="53"/>
      <c r="O26" s="41"/>
      <c r="P26" s="54"/>
      <c r="Q26" s="46"/>
      <c r="R26" s="37">
        <f>C26+E26+I26+M26+G26+O26</f>
        <v>31</v>
      </c>
      <c r="S26" s="48"/>
      <c r="W26" s="44"/>
      <c r="X26" s="44"/>
    </row>
    <row r="27" spans="1:24">
      <c r="A27" s="20">
        <v>21</v>
      </c>
      <c r="B27" s="45" t="s">
        <v>68</v>
      </c>
      <c r="C27" s="45"/>
      <c r="D27" s="54"/>
      <c r="E27" s="41">
        <v>31</v>
      </c>
      <c r="F27" s="54"/>
      <c r="G27" s="36"/>
      <c r="H27" s="54"/>
      <c r="I27" s="41"/>
      <c r="J27" s="54"/>
      <c r="K27" s="41"/>
      <c r="L27" s="54"/>
      <c r="M27" s="41"/>
      <c r="N27" s="53"/>
      <c r="O27" s="41"/>
      <c r="P27" s="54"/>
      <c r="Q27" s="46"/>
      <c r="R27" s="37">
        <f>C27+E27+I27+M27+G27+O27</f>
        <v>31</v>
      </c>
      <c r="S27" s="48"/>
      <c r="W27" s="44"/>
      <c r="X27" s="44"/>
    </row>
    <row r="28" spans="1:24">
      <c r="A28" s="20">
        <v>22</v>
      </c>
      <c r="B28" s="45" t="s">
        <v>75</v>
      </c>
      <c r="C28" s="45"/>
      <c r="D28" s="54"/>
      <c r="E28" s="41">
        <v>29</v>
      </c>
      <c r="F28" s="54"/>
      <c r="G28" s="36"/>
      <c r="H28" s="54"/>
      <c r="I28" s="41"/>
      <c r="J28" s="54"/>
      <c r="K28" s="41"/>
      <c r="L28" s="54"/>
      <c r="M28" s="41"/>
      <c r="N28" s="53"/>
      <c r="O28" s="41"/>
      <c r="P28" s="54"/>
      <c r="Q28" s="46"/>
      <c r="R28" s="37">
        <f>C28+E28+I28+M28+G28+O28</f>
        <v>29</v>
      </c>
      <c r="S28" s="48"/>
      <c r="W28" s="44"/>
      <c r="X28" s="44"/>
    </row>
    <row r="29" spans="1:24">
      <c r="A29" s="20">
        <v>23</v>
      </c>
      <c r="B29" s="45" t="s">
        <v>22</v>
      </c>
      <c r="C29" s="36">
        <v>28</v>
      </c>
      <c r="D29" s="54"/>
      <c r="E29" s="54"/>
      <c r="F29" s="54"/>
      <c r="G29" s="36"/>
      <c r="H29" s="54"/>
      <c r="I29" s="54"/>
      <c r="J29" s="54"/>
      <c r="K29" s="54"/>
      <c r="L29" s="54"/>
      <c r="M29" s="54"/>
      <c r="N29" s="54"/>
      <c r="O29" s="54"/>
      <c r="P29" s="54"/>
      <c r="Q29" s="46"/>
      <c r="R29" s="37">
        <f>C29+E29+I29+K29+M29+G29</f>
        <v>28</v>
      </c>
      <c r="S29" s="48"/>
      <c r="W29" s="81"/>
      <c r="X29" s="81"/>
    </row>
    <row r="30" spans="1:24">
      <c r="A30" s="20">
        <v>24</v>
      </c>
      <c r="B30" s="45" t="s">
        <v>83</v>
      </c>
      <c r="C30" s="45"/>
      <c r="D30" s="54"/>
      <c r="E30" s="41">
        <v>28</v>
      </c>
      <c r="F30" s="54"/>
      <c r="G30" s="36"/>
      <c r="H30" s="54"/>
      <c r="I30" s="41"/>
      <c r="J30" s="54"/>
      <c r="K30" s="41"/>
      <c r="L30" s="54"/>
      <c r="M30" s="41"/>
      <c r="N30" s="53"/>
      <c r="O30" s="41"/>
      <c r="P30" s="54"/>
      <c r="Q30" s="46"/>
      <c r="R30" s="37">
        <f>C30+E30+I30+M30+G30+O30</f>
        <v>28</v>
      </c>
      <c r="S30" s="48"/>
      <c r="W30" s="81"/>
      <c r="X30" s="81"/>
    </row>
    <row r="31" spans="1:24">
      <c r="A31" s="20">
        <v>25</v>
      </c>
      <c r="B31" s="45" t="s">
        <v>69</v>
      </c>
      <c r="C31" s="45"/>
      <c r="D31" s="54"/>
      <c r="E31" s="41">
        <v>27</v>
      </c>
      <c r="F31" s="54"/>
      <c r="G31" s="36"/>
      <c r="H31" s="54"/>
      <c r="I31" s="41"/>
      <c r="J31" s="54"/>
      <c r="K31" s="41"/>
      <c r="L31" s="54"/>
      <c r="M31" s="41"/>
      <c r="N31" s="53"/>
      <c r="O31" s="41"/>
      <c r="P31" s="54"/>
      <c r="Q31" s="46"/>
      <c r="R31" s="37">
        <f>C31+E31+I31+M31+G31+O31</f>
        <v>27</v>
      </c>
      <c r="S31" s="48"/>
      <c r="W31" s="81"/>
      <c r="X31" s="81"/>
    </row>
    <row r="32" spans="1:24">
      <c r="A32" s="20">
        <v>26</v>
      </c>
      <c r="B32" s="45" t="s">
        <v>31</v>
      </c>
      <c r="C32" s="24">
        <v>26</v>
      </c>
      <c r="D32" s="54"/>
      <c r="E32" s="41"/>
      <c r="F32" s="54"/>
      <c r="G32" s="36"/>
      <c r="H32" s="53"/>
      <c r="I32" s="41"/>
      <c r="J32" s="54"/>
      <c r="K32" s="41"/>
      <c r="L32" s="54"/>
      <c r="M32" s="41"/>
      <c r="N32" s="54"/>
      <c r="O32" s="41"/>
      <c r="P32" s="53"/>
      <c r="Q32" s="46"/>
      <c r="R32" s="37">
        <f>C32+E32+I32+K32+M32+G32</f>
        <v>26</v>
      </c>
      <c r="S32" s="48"/>
      <c r="W32" s="44"/>
      <c r="X32" s="44"/>
    </row>
    <row r="33" spans="1:26">
      <c r="A33" s="20">
        <v>27</v>
      </c>
      <c r="B33" s="45" t="s">
        <v>76</v>
      </c>
      <c r="C33" s="45"/>
      <c r="D33" s="54"/>
      <c r="E33" s="41">
        <v>22</v>
      </c>
      <c r="F33" s="54"/>
      <c r="G33" s="36"/>
      <c r="H33" s="54"/>
      <c r="I33" s="41"/>
      <c r="J33" s="54"/>
      <c r="K33" s="41"/>
      <c r="L33" s="54"/>
      <c r="M33" s="41"/>
      <c r="N33" s="53"/>
      <c r="O33" s="41"/>
      <c r="P33" s="54"/>
      <c r="Q33" s="46"/>
      <c r="R33" s="37">
        <f>C33+E33+I33+M33+G33+O33</f>
        <v>22</v>
      </c>
      <c r="S33" s="48"/>
      <c r="V33" s="20"/>
      <c r="W33" s="44"/>
      <c r="X33" s="44"/>
      <c r="Y33" s="20"/>
      <c r="Z33" s="20"/>
    </row>
    <row r="34" spans="1:26">
      <c r="B34" s="45"/>
      <c r="C34" s="45"/>
      <c r="D34" s="54"/>
      <c r="E34" s="41"/>
      <c r="F34" s="54"/>
      <c r="G34" s="36"/>
      <c r="H34" s="54"/>
      <c r="I34" s="41"/>
      <c r="J34" s="54"/>
      <c r="K34" s="41"/>
      <c r="L34" s="54"/>
      <c r="M34" s="41"/>
      <c r="N34" s="53"/>
      <c r="O34" s="41"/>
      <c r="P34" s="54"/>
      <c r="Q34" s="46"/>
      <c r="R34" s="37"/>
      <c r="S34" s="48"/>
      <c r="V34" s="20"/>
      <c r="W34" s="81"/>
      <c r="X34" s="81"/>
      <c r="Y34" s="20"/>
      <c r="Z34" s="20"/>
    </row>
    <row r="35" spans="1:26">
      <c r="B35" s="45"/>
      <c r="C35" s="45"/>
      <c r="D35" s="54"/>
      <c r="E35" s="41"/>
      <c r="F35" s="54"/>
      <c r="G35" s="36"/>
      <c r="H35" s="54"/>
      <c r="I35" s="41"/>
      <c r="J35" s="54"/>
      <c r="K35" s="41"/>
      <c r="L35" s="54"/>
      <c r="M35" s="41"/>
      <c r="N35" s="53"/>
      <c r="O35" s="41"/>
      <c r="P35" s="54"/>
      <c r="Q35" s="46"/>
      <c r="R35" s="37"/>
      <c r="S35" s="48"/>
      <c r="V35" s="63"/>
      <c r="W35" s="81"/>
      <c r="X35" s="81"/>
      <c r="Y35" s="20"/>
      <c r="Z35" s="20"/>
    </row>
    <row r="36" spans="1:26">
      <c r="B36" s="45"/>
      <c r="C36" s="45"/>
      <c r="D36" s="54"/>
      <c r="E36" s="41"/>
      <c r="F36" s="54"/>
      <c r="G36" s="36"/>
      <c r="H36" s="54"/>
      <c r="I36" s="41"/>
      <c r="J36" s="54"/>
      <c r="K36" s="41"/>
      <c r="L36" s="54"/>
      <c r="M36" s="41"/>
      <c r="N36" s="53"/>
      <c r="O36" s="41"/>
      <c r="P36" s="54"/>
      <c r="Q36" s="46"/>
      <c r="R36" s="37"/>
      <c r="S36" s="48"/>
      <c r="V36" s="20"/>
      <c r="W36" s="81"/>
      <c r="X36" s="81"/>
    </row>
    <row r="37" spans="1:26">
      <c r="V37" s="63"/>
      <c r="W37" s="81"/>
      <c r="X37" s="81"/>
    </row>
    <row r="38" spans="1:26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V38" s="20"/>
      <c r="W38" s="81"/>
      <c r="X38" s="81"/>
    </row>
    <row r="39" spans="1:26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V39" s="63"/>
      <c r="W39" s="81"/>
      <c r="X39" s="81"/>
    </row>
    <row r="40" spans="1:26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V40" s="20"/>
      <c r="W40" s="81"/>
      <c r="X40" s="81"/>
    </row>
    <row r="41" spans="1:26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V41" s="63"/>
      <c r="W41" s="81"/>
      <c r="X41" s="81"/>
    </row>
    <row r="42" spans="1:26">
      <c r="V42" s="20"/>
      <c r="W42" s="20"/>
      <c r="X42" s="81"/>
    </row>
    <row r="43" spans="1:26">
      <c r="V43" s="20"/>
      <c r="W43" s="20"/>
      <c r="X43" s="81"/>
    </row>
    <row r="44" spans="1:26">
      <c r="V44" s="20"/>
      <c r="W44" s="20"/>
      <c r="X44" s="81"/>
    </row>
    <row r="45" spans="1:26">
      <c r="V45" s="20"/>
      <c r="W45" s="20"/>
      <c r="X45" s="81"/>
    </row>
    <row r="46" spans="1:26">
      <c r="V46" s="20"/>
      <c r="W46" s="20"/>
      <c r="X46" s="81"/>
    </row>
    <row r="47" spans="1:26">
      <c r="V47" s="20"/>
      <c r="W47" s="20"/>
      <c r="X47" s="81"/>
    </row>
    <row r="48" spans="1:26">
      <c r="V48" s="20"/>
      <c r="W48" s="20"/>
      <c r="X48" s="81"/>
    </row>
    <row r="49" spans="22:24">
      <c r="V49" s="20"/>
      <c r="W49" s="20"/>
      <c r="X49" s="81"/>
    </row>
    <row r="50" spans="22:24">
      <c r="V50"/>
      <c r="W50"/>
      <c r="X50"/>
    </row>
  </sheetData>
  <sortState xmlns:xlrd2="http://schemas.microsoft.com/office/spreadsheetml/2017/richdata2" ref="B21:S33">
    <sortCondition descending="1" ref="R21:R33"/>
  </sortState>
  <mergeCells count="14">
    <mergeCell ref="W29:W31"/>
    <mergeCell ref="X29:X31"/>
    <mergeCell ref="X46:X47"/>
    <mergeCell ref="W40:W41"/>
    <mergeCell ref="X48:X49"/>
    <mergeCell ref="W34:W35"/>
    <mergeCell ref="X42:X43"/>
    <mergeCell ref="W36:W37"/>
    <mergeCell ref="X44:X45"/>
    <mergeCell ref="X38:X39"/>
    <mergeCell ref="X40:X41"/>
    <mergeCell ref="X34:X35"/>
    <mergeCell ref="X36:X37"/>
    <mergeCell ref="W38:W39"/>
  </mergeCells>
  <pageMargins left="0.7" right="0.7" top="0.75" bottom="0.75" header="0.3" footer="0.3"/>
  <pageSetup paperSize="9" orientation="portrait" r:id="rId1"/>
  <ignoredErrors>
    <ignoredError sqref="R13:R16 R20 R17:R19 R21:R34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8B6F3-435D-41F7-A82F-73D571192F3E}">
  <dimension ref="A1:AGM15"/>
  <sheetViews>
    <sheetView zoomScale="80" zoomScaleNormal="80" workbookViewId="0">
      <selection activeCell="A11" sqref="A11"/>
    </sheetView>
  </sheetViews>
  <sheetFormatPr defaultRowHeight="15.6"/>
  <cols>
    <col min="1" max="1" width="2" style="20" bestFit="1" customWidth="1"/>
    <col min="2" max="2" width="29" style="30" customWidth="1"/>
    <col min="3" max="3" width="6.109375" style="1" bestFit="1" customWidth="1"/>
    <col min="4" max="4" width="4.33203125" style="1" bestFit="1" customWidth="1"/>
    <col min="5" max="5" width="6.109375" style="1" bestFit="1" customWidth="1"/>
    <col min="6" max="6" width="4.33203125" style="1" bestFit="1" customWidth="1"/>
    <col min="7" max="7" width="6.109375" style="1" bestFit="1" customWidth="1"/>
    <col min="8" max="8" width="4.33203125" style="1" bestFit="1" customWidth="1"/>
    <col min="9" max="9" width="6.21875" style="1" bestFit="1" customWidth="1"/>
    <col min="10" max="10" width="4.33203125" style="1" bestFit="1" customWidth="1"/>
    <col min="11" max="11" width="6.77734375" style="1" bestFit="1" customWidth="1"/>
    <col min="12" max="12" width="4.33203125" style="1" bestFit="1" customWidth="1"/>
    <col min="13" max="13" width="6.109375" style="1" bestFit="1" customWidth="1"/>
    <col min="14" max="14" width="4.33203125" style="1" bestFit="1" customWidth="1"/>
    <col min="15" max="15" width="6.109375" style="1" bestFit="1" customWidth="1"/>
    <col min="16" max="16" width="4.33203125" style="1" bestFit="1" customWidth="1"/>
    <col min="17" max="17" width="4.44140625" style="1" customWidth="1"/>
    <col min="18" max="18" width="5.77734375" style="1" bestFit="1" customWidth="1"/>
    <col min="19" max="19" width="9.109375" style="1" customWidth="1"/>
    <col min="20" max="35" width="11.5546875" style="1" customWidth="1"/>
    <col min="36" max="74" width="11.5546875" style="14" customWidth="1"/>
    <col min="75" max="75" width="45.21875" style="14" customWidth="1"/>
    <col min="76" max="76" width="8.33203125" style="14" customWidth="1"/>
    <col min="77" max="78" width="4.44140625" style="14" customWidth="1"/>
    <col min="79" max="79" width="8.77734375" style="14" customWidth="1"/>
    <col min="80" max="81" width="4.44140625" style="14" customWidth="1"/>
    <col min="82" max="82" width="8.77734375" style="14" customWidth="1"/>
    <col min="83" max="84" width="4.44140625" style="14" customWidth="1"/>
    <col min="85" max="85" width="8.77734375" style="14" customWidth="1"/>
    <col min="86" max="87" width="4.44140625" style="14" customWidth="1"/>
    <col min="88" max="88" width="9.6640625" style="14" customWidth="1"/>
    <col min="89" max="89" width="5.33203125" style="14" customWidth="1"/>
    <col min="90" max="90" width="4.44140625" style="14" customWidth="1"/>
    <col min="91" max="91" width="8.77734375" style="14" customWidth="1"/>
    <col min="92" max="93" width="4.44140625" style="14" customWidth="1"/>
    <col min="94" max="94" width="7.21875" style="14" customWidth="1"/>
    <col min="95" max="96" width="4.77734375" style="14" customWidth="1"/>
    <col min="97" max="97" width="4.44140625" style="14" customWidth="1"/>
    <col min="98" max="98" width="7.44140625" style="14" customWidth="1"/>
    <col min="99" max="99" width="9.109375" style="14" customWidth="1"/>
    <col min="100" max="330" width="11.5546875" style="14" customWidth="1"/>
    <col min="331" max="331" width="45.21875" style="14" customWidth="1"/>
    <col min="332" max="332" width="8.33203125" style="14" customWidth="1"/>
    <col min="333" max="334" width="4.44140625" style="14" customWidth="1"/>
    <col min="335" max="335" width="8.77734375" style="14" customWidth="1"/>
    <col min="336" max="337" width="4.44140625" style="14" customWidth="1"/>
    <col min="338" max="338" width="8.77734375" style="14" customWidth="1"/>
    <col min="339" max="340" width="4.44140625" style="14" customWidth="1"/>
    <col min="341" max="341" width="8.77734375" style="14" customWidth="1"/>
    <col min="342" max="343" width="4.44140625" style="14" customWidth="1"/>
    <col min="344" max="344" width="9.6640625" style="14" customWidth="1"/>
    <col min="345" max="345" width="5.33203125" style="14" customWidth="1"/>
    <col min="346" max="346" width="4.44140625" style="14" customWidth="1"/>
    <col min="347" max="347" width="8.77734375" style="14" customWidth="1"/>
    <col min="348" max="349" width="4.44140625" style="14" customWidth="1"/>
    <col min="350" max="350" width="7.21875" style="14" customWidth="1"/>
    <col min="351" max="352" width="4.77734375" style="14" customWidth="1"/>
    <col min="353" max="353" width="4.44140625" style="14" customWidth="1"/>
    <col min="354" max="354" width="7.44140625" style="14" customWidth="1"/>
    <col min="355" max="355" width="9.109375" style="14" customWidth="1"/>
    <col min="356" max="586" width="11.5546875" style="14" customWidth="1"/>
    <col min="587" max="587" width="45.21875" style="14" customWidth="1"/>
    <col min="588" max="588" width="8.33203125" style="14" customWidth="1"/>
    <col min="589" max="590" width="4.44140625" style="14" customWidth="1"/>
    <col min="591" max="591" width="8.77734375" style="14" customWidth="1"/>
    <col min="592" max="593" width="4.44140625" style="14" customWidth="1"/>
    <col min="594" max="594" width="8.77734375" style="14" customWidth="1"/>
    <col min="595" max="596" width="4.44140625" style="14" customWidth="1"/>
    <col min="597" max="597" width="8.77734375" style="14" customWidth="1"/>
    <col min="598" max="599" width="4.44140625" style="14" customWidth="1"/>
    <col min="600" max="600" width="9.6640625" style="14" customWidth="1"/>
    <col min="601" max="601" width="5.33203125" style="14" customWidth="1"/>
    <col min="602" max="602" width="4.44140625" style="14" customWidth="1"/>
    <col min="603" max="603" width="8.77734375" style="14" customWidth="1"/>
    <col min="604" max="605" width="4.44140625" style="14" customWidth="1"/>
    <col min="606" max="606" width="7.21875" style="14" customWidth="1"/>
    <col min="607" max="608" width="4.77734375" style="14" customWidth="1"/>
    <col min="609" max="609" width="4.44140625" style="14" customWidth="1"/>
    <col min="610" max="610" width="7.44140625" style="14" customWidth="1"/>
    <col min="611" max="611" width="9.109375" style="14" customWidth="1"/>
    <col min="612" max="842" width="11.5546875" style="14" customWidth="1"/>
    <col min="843" max="843" width="45.21875" style="14" customWidth="1"/>
    <col min="844" max="844" width="8.33203125" style="14" customWidth="1"/>
    <col min="845" max="846" width="4.44140625" style="14" customWidth="1"/>
    <col min="847" max="847" width="8.77734375" style="14" customWidth="1"/>
    <col min="848" max="849" width="4.44140625" style="14" customWidth="1"/>
    <col min="850" max="850" width="8.77734375" style="14" customWidth="1"/>
    <col min="851" max="852" width="4.44140625" style="14" customWidth="1"/>
    <col min="853" max="853" width="8.77734375" style="14" customWidth="1"/>
    <col min="854" max="855" width="4.44140625" style="14" customWidth="1"/>
    <col min="856" max="856" width="9.6640625" style="14" customWidth="1"/>
    <col min="857" max="857" width="5.33203125" style="14" customWidth="1"/>
    <col min="858" max="858" width="4.44140625" style="14" customWidth="1"/>
    <col min="859" max="859" width="8.77734375" style="14" customWidth="1"/>
    <col min="860" max="861" width="4.44140625" style="14" customWidth="1"/>
    <col min="862" max="862" width="7.21875" style="14" customWidth="1"/>
    <col min="863" max="864" width="4.77734375" style="14" customWidth="1"/>
    <col min="865" max="865" width="4.44140625" style="14" customWidth="1"/>
    <col min="866" max="866" width="7.44140625" style="14" customWidth="1"/>
    <col min="867" max="867" width="9.109375" style="14" customWidth="1"/>
    <col min="868" max="871" width="11.5546875" style="14" customWidth="1"/>
    <col min="872" max="963" width="8.44140625" style="20" customWidth="1"/>
    <col min="964" max="16384" width="8.88671875" style="20"/>
  </cols>
  <sheetData>
    <row r="1" spans="1:22">
      <c r="B1" s="2" t="s">
        <v>5</v>
      </c>
      <c r="C1" s="3" t="s">
        <v>37</v>
      </c>
      <c r="D1" s="32"/>
      <c r="E1" s="3" t="s">
        <v>38</v>
      </c>
      <c r="F1" s="3"/>
      <c r="G1" s="3" t="s">
        <v>39</v>
      </c>
      <c r="H1" s="3"/>
      <c r="I1" s="3" t="s">
        <v>40</v>
      </c>
      <c r="J1" s="3"/>
      <c r="K1" s="3" t="s">
        <v>41</v>
      </c>
      <c r="L1" s="3"/>
      <c r="M1" s="3" t="s">
        <v>42</v>
      </c>
      <c r="N1" s="3"/>
      <c r="O1" s="3" t="s">
        <v>43</v>
      </c>
      <c r="P1" s="3"/>
      <c r="Q1" s="19"/>
      <c r="R1" s="4" t="s">
        <v>0</v>
      </c>
      <c r="S1" s="3" t="s">
        <v>1</v>
      </c>
    </row>
    <row r="2" spans="1:22">
      <c r="B2" s="21">
        <v>2024</v>
      </c>
      <c r="C2" s="7">
        <v>1</v>
      </c>
      <c r="D2" s="9"/>
      <c r="E2" s="7">
        <v>2</v>
      </c>
      <c r="F2" s="7"/>
      <c r="G2" s="7">
        <v>3</v>
      </c>
      <c r="H2" s="7"/>
      <c r="I2" s="7">
        <v>4</v>
      </c>
      <c r="J2" s="7"/>
      <c r="K2" s="7">
        <v>5</v>
      </c>
      <c r="L2" s="7"/>
      <c r="M2" s="7">
        <v>6</v>
      </c>
      <c r="N2" s="6"/>
      <c r="O2" s="7">
        <v>7</v>
      </c>
      <c r="P2" s="7"/>
      <c r="Q2" s="5"/>
      <c r="R2" s="8"/>
      <c r="S2" s="16"/>
      <c r="U2" s="22"/>
    </row>
    <row r="3" spans="1:22">
      <c r="B3" s="23" t="s">
        <v>60</v>
      </c>
      <c r="C3" s="16" t="s">
        <v>8</v>
      </c>
      <c r="D3" s="31" t="s">
        <v>2</v>
      </c>
      <c r="E3" s="16" t="s">
        <v>8</v>
      </c>
      <c r="F3" s="16" t="s">
        <v>2</v>
      </c>
      <c r="G3" s="16" t="s">
        <v>8</v>
      </c>
      <c r="H3" s="5" t="s">
        <v>2</v>
      </c>
      <c r="I3" s="16" t="s">
        <v>8</v>
      </c>
      <c r="J3" s="5" t="s">
        <v>2</v>
      </c>
      <c r="K3" s="16" t="s">
        <v>8</v>
      </c>
      <c r="L3" s="5" t="s">
        <v>2</v>
      </c>
      <c r="M3" s="16" t="s">
        <v>8</v>
      </c>
      <c r="N3" s="5" t="s">
        <v>2</v>
      </c>
      <c r="O3" s="16" t="s">
        <v>8</v>
      </c>
      <c r="P3" s="5" t="s">
        <v>2</v>
      </c>
      <c r="Q3" s="10"/>
      <c r="R3" s="11" t="s">
        <v>3</v>
      </c>
      <c r="S3" s="11" t="s">
        <v>4</v>
      </c>
    </row>
    <row r="4" spans="1:22">
      <c r="A4" s="20">
        <v>1</v>
      </c>
      <c r="B4" s="45" t="s">
        <v>18</v>
      </c>
      <c r="C4" s="56">
        <v>30</v>
      </c>
      <c r="D4" s="59"/>
      <c r="E4" s="58">
        <v>27</v>
      </c>
      <c r="F4" s="57"/>
      <c r="G4" s="58">
        <v>34</v>
      </c>
      <c r="H4" s="53"/>
      <c r="I4" s="83">
        <v>31</v>
      </c>
      <c r="J4" s="13"/>
      <c r="K4" s="41"/>
      <c r="L4" s="13"/>
      <c r="M4" s="12"/>
      <c r="N4" s="13"/>
      <c r="O4" s="35"/>
      <c r="P4" s="13"/>
      <c r="Q4" s="29"/>
      <c r="R4" s="37">
        <f t="shared" ref="R4" si="0">C4+E4+G4+I4+K4+M4+O4</f>
        <v>122</v>
      </c>
      <c r="S4" s="13"/>
    </row>
    <row r="6" spans="1:22">
      <c r="A6" s="20">
        <v>2</v>
      </c>
      <c r="B6" s="45" t="s">
        <v>17</v>
      </c>
      <c r="C6" s="56">
        <v>28</v>
      </c>
      <c r="D6" s="59"/>
      <c r="E6" s="58">
        <v>35</v>
      </c>
      <c r="F6" s="57"/>
      <c r="G6" s="58">
        <v>46</v>
      </c>
      <c r="H6" s="53"/>
      <c r="I6" s="12"/>
      <c r="J6" s="13"/>
      <c r="K6" s="41"/>
      <c r="L6" s="13"/>
      <c r="M6" s="12"/>
      <c r="N6" s="13"/>
      <c r="O6" s="35"/>
      <c r="P6" s="13"/>
      <c r="Q6" s="29"/>
      <c r="R6" s="37">
        <f>C6+E6+G6+I6+K6+M6+O6</f>
        <v>109</v>
      </c>
      <c r="S6" s="13"/>
    </row>
    <row r="7" spans="1:22">
      <c r="A7" s="20">
        <v>3</v>
      </c>
      <c r="B7" s="45" t="s">
        <v>16</v>
      </c>
      <c r="C7" s="56">
        <v>24</v>
      </c>
      <c r="D7" s="59"/>
      <c r="E7" s="58">
        <v>28</v>
      </c>
      <c r="F7" s="57"/>
      <c r="G7" s="58">
        <v>26</v>
      </c>
      <c r="H7" s="53"/>
      <c r="I7" s="12"/>
      <c r="J7" s="13"/>
      <c r="K7" s="41"/>
      <c r="L7" s="13"/>
      <c r="M7" s="12"/>
      <c r="N7" s="13"/>
      <c r="O7" s="35"/>
      <c r="P7" s="13"/>
      <c r="Q7" s="29"/>
      <c r="R7" s="37">
        <f>C7+E7+G7+I7+K7+M7+O7</f>
        <v>78</v>
      </c>
      <c r="S7" s="13"/>
    </row>
    <row r="9" spans="1:22">
      <c r="A9" s="20">
        <v>4</v>
      </c>
      <c r="B9" s="45" t="s">
        <v>50</v>
      </c>
      <c r="C9" s="56">
        <v>32</v>
      </c>
      <c r="D9" s="59"/>
      <c r="E9" s="60"/>
      <c r="F9" s="57"/>
      <c r="G9" s="58">
        <v>26</v>
      </c>
      <c r="H9" s="53"/>
      <c r="I9" s="12"/>
      <c r="J9" s="13"/>
      <c r="K9" s="41"/>
      <c r="L9" s="13"/>
      <c r="M9" s="12"/>
      <c r="N9" s="13"/>
      <c r="O9" s="35"/>
      <c r="P9" s="13"/>
      <c r="Q9" s="29"/>
      <c r="R9" s="37">
        <f>C9+E9+G9+I9+K9+M9+O9</f>
        <v>58</v>
      </c>
      <c r="S9" s="13"/>
    </row>
    <row r="10" spans="1:22">
      <c r="A10" s="20">
        <v>5</v>
      </c>
      <c r="B10" s="45" t="s">
        <v>34</v>
      </c>
      <c r="C10" s="56">
        <v>27</v>
      </c>
      <c r="D10" s="59"/>
      <c r="E10" s="60"/>
      <c r="F10" s="57"/>
      <c r="G10" s="58">
        <v>23</v>
      </c>
      <c r="H10" s="53"/>
      <c r="I10" s="12"/>
      <c r="J10" s="13"/>
      <c r="K10" s="41"/>
      <c r="L10" s="13"/>
      <c r="M10" s="12"/>
      <c r="N10" s="13"/>
      <c r="O10" s="35"/>
      <c r="P10" s="13"/>
      <c r="Q10" s="29"/>
      <c r="R10" s="37">
        <f>C10+E10+G10+I10+K10+M10+O10</f>
        <v>50</v>
      </c>
      <c r="S10" s="13"/>
    </row>
    <row r="11" spans="1:22">
      <c r="V11" s="63"/>
    </row>
    <row r="13" spans="1:22">
      <c r="V13" s="63"/>
    </row>
    <row r="15" spans="1:22">
      <c r="V15" s="6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kozos bruttó stroke</vt:lpstr>
      <vt:lpstr>szenior nő</vt:lpstr>
      <vt:lpstr>szuper szenior nő</vt:lpstr>
      <vt:lpstr>masters nő</vt:lpstr>
      <vt:lpstr>szenior férfi</vt:lpstr>
      <vt:lpstr>szuper szenior férfi</vt:lpstr>
      <vt:lpstr>masters férfi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BELA</dc:creator>
  <dc:description/>
  <cp:lastModifiedBy>Bela Horvath</cp:lastModifiedBy>
  <cp:revision>20</cp:revision>
  <cp:lastPrinted>2019-09-25T17:20:20Z</cp:lastPrinted>
  <dcterms:created xsi:type="dcterms:W3CDTF">2018-08-18T09:37:21Z</dcterms:created>
  <dcterms:modified xsi:type="dcterms:W3CDTF">2024-08-06T04:51:38Z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